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780" windowHeight="1393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45621" calcMode="manual"/>
</workbook>
</file>

<file path=xl/calcChain.xml><?xml version="1.0" encoding="utf-8"?>
<calcChain xmlns="http://schemas.openxmlformats.org/spreadsheetml/2006/main">
  <c r="H64" i="13" l="1"/>
  <c r="I64" i="13" s="1"/>
  <c r="F64" i="13"/>
  <c r="E64" i="13"/>
  <c r="A64" i="13"/>
  <c r="I63" i="13"/>
  <c r="G63" i="13"/>
  <c r="I62" i="13"/>
  <c r="G62" i="13"/>
  <c r="I61" i="13"/>
  <c r="G61" i="13"/>
  <c r="I60" i="13"/>
  <c r="G60" i="13"/>
  <c r="I59" i="13"/>
  <c r="G59" i="13"/>
  <c r="I58" i="13"/>
  <c r="G58" i="13"/>
  <c r="I57" i="13"/>
  <c r="G57" i="13"/>
  <c r="I56" i="13"/>
  <c r="G56" i="13"/>
  <c r="I55" i="13"/>
  <c r="G55" i="13"/>
  <c r="I54" i="13"/>
  <c r="G54" i="13"/>
  <c r="I53" i="13"/>
  <c r="G53" i="13"/>
  <c r="I52" i="13"/>
  <c r="G52" i="13"/>
  <c r="I51" i="13"/>
  <c r="G51" i="13"/>
  <c r="I50" i="13"/>
  <c r="G50" i="13"/>
  <c r="I49" i="13"/>
  <c r="G49" i="13"/>
  <c r="I48" i="13"/>
  <c r="G48" i="13"/>
  <c r="G64" i="13" s="1"/>
  <c r="H47" i="13"/>
  <c r="F47" i="13"/>
  <c r="I47" i="13" s="1"/>
  <c r="E47" i="13"/>
  <c r="A47" i="13"/>
  <c r="I46" i="13"/>
  <c r="G46" i="13"/>
  <c r="I45" i="13"/>
  <c r="G45" i="13"/>
  <c r="I44" i="13"/>
  <c r="G44" i="13"/>
  <c r="I43" i="13"/>
  <c r="G43" i="13"/>
  <c r="I42" i="13"/>
  <c r="G42" i="13"/>
  <c r="I41" i="13"/>
  <c r="G41" i="13"/>
  <c r="I40" i="13"/>
  <c r="G40" i="13"/>
  <c r="I39" i="13"/>
  <c r="G39" i="13"/>
  <c r="G47" i="13" s="1"/>
  <c r="H38" i="13"/>
  <c r="I38" i="13" s="1"/>
  <c r="F38" i="13"/>
  <c r="E38" i="13"/>
  <c r="A38" i="13"/>
  <c r="A65" i="13" s="1"/>
  <c r="I37" i="13"/>
  <c r="G37" i="13"/>
  <c r="I36" i="13"/>
  <c r="G36" i="13"/>
  <c r="I35" i="13"/>
  <c r="G35" i="13"/>
  <c r="I34" i="13"/>
  <c r="G34" i="13"/>
  <c r="I33" i="13"/>
  <c r="G33" i="13"/>
  <c r="I32" i="13"/>
  <c r="G32" i="13"/>
  <c r="I31" i="13"/>
  <c r="G31" i="13"/>
  <c r="I30" i="13"/>
  <c r="G30" i="13"/>
  <c r="I29" i="13"/>
  <c r="G29" i="13"/>
  <c r="I28" i="13"/>
  <c r="G28" i="13"/>
  <c r="I27" i="13"/>
  <c r="G27" i="13"/>
  <c r="I26" i="13"/>
  <c r="G26" i="13"/>
  <c r="I25" i="13"/>
  <c r="G25" i="13"/>
  <c r="I24" i="13"/>
  <c r="G24" i="13"/>
  <c r="I23" i="13"/>
  <c r="G23" i="13"/>
  <c r="I22" i="13"/>
  <c r="G22" i="13"/>
  <c r="I21" i="13"/>
  <c r="G21" i="13"/>
  <c r="I20" i="13"/>
  <c r="G20" i="13"/>
  <c r="I19" i="13"/>
  <c r="G19" i="13"/>
  <c r="I18" i="13"/>
  <c r="G18" i="13"/>
  <c r="G38" i="13" s="1"/>
  <c r="I17" i="13"/>
  <c r="G17" i="13"/>
  <c r="H16" i="13"/>
  <c r="H65" i="13" s="1"/>
  <c r="F16" i="13"/>
  <c r="F65" i="13" s="1"/>
  <c r="E16" i="13"/>
  <c r="E65" i="13" s="1"/>
  <c r="I15" i="13"/>
  <c r="G15" i="13"/>
  <c r="I14" i="13"/>
  <c r="G14" i="13"/>
  <c r="I13" i="13"/>
  <c r="G13" i="13"/>
  <c r="I12" i="13"/>
  <c r="G12" i="13"/>
  <c r="I11" i="13"/>
  <c r="G11" i="13"/>
  <c r="G16" i="13" s="1"/>
  <c r="G65" i="13" l="1"/>
  <c r="I16" i="13"/>
  <c r="I65" i="13" s="1"/>
</calcChain>
</file>

<file path=xl/sharedStrings.xml><?xml version="1.0" encoding="utf-8"?>
<sst xmlns="http://schemas.openxmlformats.org/spreadsheetml/2006/main" count="3365" uniqueCount="811">
  <si>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</si>
  <si>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</si>
  <si>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</si>
  <si>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</si>
  <si>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</si>
  <si>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</si>
  <si>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</si>
  <si>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K_003-26-1-05.20-0022</t>
  </si>
  <si>
    <t xml:space="preserve">         (идентификатор инвестиционного проекта)</t>
  </si>
  <si>
    <t>Развитие системы технического учета электроэнергии, класс напряжения 0,22 (0,4) кВ, Вологодская область (542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</si>
  <si>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</si>
  <si>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</si>
  <si>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</si>
  <si>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</si>
  <si>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</si>
  <si>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</si>
  <si>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</si>
  <si>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</si>
  <si>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</si>
  <si>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</si>
  <si>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</si>
  <si>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</si>
  <si>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</si>
  <si>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</si>
  <si>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</si>
  <si>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</si>
  <si>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</si>
  <si>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</si>
  <si>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</si>
  <si>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</si>
  <si>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</si>
  <si>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</si>
  <si>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</si>
  <si>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</si>
  <si>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</si>
  <si>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</si>
  <si>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</si>
  <si>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</si>
  <si>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</si>
  <si>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</si>
  <si>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</si>
  <si>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</si>
  <si>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</si>
  <si>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</si>
  <si>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</si>
  <si>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</si>
  <si>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</si>
  <si>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</si>
  <si>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</si>
  <si>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</si>
  <si>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</si>
  <si>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</si>
  <si>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</si>
  <si>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</si>
  <si>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</si>
  <si>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</si>
  <si>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11,09607666         2023 г.;
5,13113876      2024 г.;
6,1944177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</si>
  <si>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</si>
  <si>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</si>
  <si>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</si>
  <si>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</si>
  <si>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</si>
  <si>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</si>
  <si>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</si>
  <si>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</si>
  <si>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</si>
  <si>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</si>
  <si>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</si>
  <si>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</si>
  <si>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</si>
  <si>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</si>
  <si>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</si>
  <si>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</si>
  <si>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11,326 млн.руб. с НДС</t>
  </si>
  <si>
    <t>25</t>
  </si>
  <si>
    <t>Общий объем освоения капитальных вложений по инвестиционному проекту за период реализации инвестиционной программы</t>
  </si>
  <si>
    <t>9,438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</si>
  <si>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</si>
  <si>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</si>
  <si>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</si>
  <si>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</si>
  <si>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</si>
  <si>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</si>
  <si>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</si>
  <si>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</si>
  <si>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</si>
  <si>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</si>
  <si>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</si>
  <si>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</si>
  <si>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</si>
  <si>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</si>
  <si>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</si>
  <si>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</si>
  <si>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</si>
  <si>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</si>
  <si>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</si>
  <si>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</si>
  <si>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</si>
  <si>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</si>
  <si>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</si>
  <si>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</si>
  <si>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</si>
  <si>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</si>
  <si>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</si>
  <si>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</si>
  <si>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</si>
  <si>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</si>
  <si>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</si>
  <si>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</si>
  <si>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</si>
  <si>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</si>
  <si>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</si>
  <si>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</si>
  <si>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</si>
  <si>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</si>
  <si>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</si>
  <si>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</si>
  <si>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</si>
  <si>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</si>
  <si>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</si>
  <si>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</si>
  <si>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</si>
  <si>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</si>
  <si>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</si>
  <si>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</si>
  <si>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</si>
  <si>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</si>
  <si>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</si>
  <si>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</si>
  <si>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</si>
  <si>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</si>
  <si>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</si>
  <si>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</si>
  <si>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</si>
  <si>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</si>
  <si>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</si>
  <si>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</si>
  <si>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</si>
  <si>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</si>
  <si>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</si>
  <si>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</si>
  <si>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</si>
  <si>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</si>
  <si>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</si>
  <si>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</si>
  <si>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</si>
  <si>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</si>
  <si>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t>
  </si>
  <si>
    <t>Описание конкретных результатов реализации инвестиционного проекта</t>
  </si>
  <si>
    <t>Организация и включение в систему удаленного сбора данных 1824  точки технического учета на ТП 6-10/0,4 кВ на 109 фидерах с общим объёмом потерь по площадке реализации проекта в объёме 36,2 млн. кВтч или 15,16 %. Увеличение количества балансируемых ТП  на 1824 шт.  Пофидерная детализация представлена в приложении №1 к паспорту.</t>
  </si>
  <si>
    <t>Описание состава объектов ивнестиционной деятельности их количества и характеристик в отношении каждого такого объекта</t>
  </si>
  <si>
    <t>Создание системы АИИС ТУЭ ТП 6-10 кВ Вологодского филиала ПАО "МРСК Северо-Запада" в 2020 - 2025 гг. (установка 1824 т.у.)</t>
  </si>
  <si>
    <t>Удельные стоимостные показатели реализации инвестиционного проекта</t>
  </si>
  <si>
    <t>0,039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</si>
  <si>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</si>
  <si>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</si>
  <si>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</si>
  <si>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</si>
  <si>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Год начала  реализации инвестиционного проекта</t>
  </si>
  <si>
    <t>2021</t>
  </si>
  <si>
    <t>Год окончания реализации инвестиционного проекта</t>
  </si>
  <si>
    <t>2025</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</si>
  <si>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</si>
  <si>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</si>
  <si>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</si>
  <si>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</si>
  <si>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</si>
  <si>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</si>
  <si>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</si>
  <si>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</si>
  <si>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</si>
  <si>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</si>
  <si>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</si>
  <si>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</si>
  <si>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</si>
  <si>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</si>
  <si>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</si>
  <si>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</si>
  <si>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</si>
  <si>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</si>
  <si>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</si>
  <si>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</si>
  <si>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</si>
  <si>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</si>
  <si>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</si>
  <si>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</si>
  <si>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</si>
  <si>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</si>
  <si>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</si>
  <si>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</si>
  <si>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</si>
  <si>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</si>
  <si>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</si>
  <si>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</si>
  <si>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</si>
  <si>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</si>
  <si>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</si>
  <si>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</si>
  <si>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</si>
  <si>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</si>
  <si>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</si>
  <si>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</si>
  <si>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</si>
  <si>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</si>
  <si>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</si>
  <si>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</si>
  <si>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</si>
  <si>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</si>
  <si>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</si>
  <si>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</si>
  <si>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</si>
  <si>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</si>
  <si>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</si>
  <si>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</si>
  <si>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</si>
  <si>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</si>
  <si>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</si>
  <si>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</si>
  <si>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</si>
  <si>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</si>
  <si>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-21 488,58413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</si>
  <si>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</si>
  <si>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</si>
  <si>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</si>
  <si>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</si>
  <si>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</si>
  <si>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</si>
  <si>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</si>
  <si>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</si>
  <si>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</si>
  <si>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</si>
  <si>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</si>
  <si>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</si>
  <si>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</si>
  <si>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</si>
  <si>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</si>
  <si>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</si>
  <si>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</si>
  <si>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</si>
  <si>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</si>
  <si>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</si>
  <si>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</si>
  <si>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</si>
  <si>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</si>
  <si>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</si>
  <si>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</si>
  <si>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</si>
  <si>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</si>
  <si>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</si>
  <si>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</si>
  <si>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</si>
  <si>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</si>
  <si>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</si>
  <si>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</si>
  <si>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</si>
  <si>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</si>
  <si>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</si>
  <si>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</si>
  <si>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</si>
  <si>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</si>
  <si>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</si>
  <si>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</si>
  <si>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</si>
  <si>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</si>
  <si>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</si>
  <si>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</si>
  <si>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</si>
  <si>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</si>
  <si>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</si>
  <si>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</si>
  <si>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</si>
  <si>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</si>
  <si>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</si>
  <si>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</si>
  <si>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</si>
  <si>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</si>
  <si>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</si>
  <si>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</si>
  <si>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</si>
  <si>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</si>
  <si>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</si>
  <si>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</si>
  <si>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</si>
  <si>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</si>
  <si>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</si>
  <si>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</si>
  <si>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</si>
  <si>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</si>
  <si>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</si>
  <si>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</si>
  <si>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</si>
  <si>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</si>
  <si>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</si>
  <si>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</si>
  <si>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</si>
  <si>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</si>
  <si>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</si>
  <si>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</si>
  <si>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</si>
  <si>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</si>
  <si>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</si>
  <si>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</si>
  <si>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</si>
  <si>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</si>
  <si>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</si>
  <si>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</si>
  <si>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</si>
  <si>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</si>
  <si>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</si>
  <si>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</si>
  <si>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</si>
  <si>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</si>
  <si>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</si>
  <si>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</si>
  <si>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</si>
  <si>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</si>
  <si>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</si>
  <si>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</si>
  <si>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</si>
  <si>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</si>
  <si>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</si>
  <si>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</si>
  <si>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</si>
  <si>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</si>
  <si>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</si>
  <si>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</si>
  <si>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</si>
  <si>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</si>
  <si>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</si>
  <si>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</si>
  <si>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</si>
  <si>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</si>
  <si>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</si>
  <si>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</si>
  <si>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</si>
  <si>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</si>
  <si>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</si>
  <si>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</si>
  <si>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</si>
  <si>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</si>
  <si>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</si>
  <si>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</si>
  <si>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</si>
  <si>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</si>
  <si>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</si>
  <si>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</si>
  <si>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</si>
  <si>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</si>
  <si>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</si>
  <si>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</si>
  <si>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</si>
  <si>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</si>
  <si>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</si>
  <si>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</si>
  <si>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</si>
  <si>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</si>
  <si>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</si>
  <si>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</si>
  <si>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</si>
  <si>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</si>
  <si>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</si>
  <si>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</si>
  <si>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</si>
  <si>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</si>
  <si>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</si>
  <si>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</si>
  <si>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</si>
  <si>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</si>
  <si>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01.07.2028
01.07.2029
01.07.2030</t>
  </si>
  <si>
    <t>29.12.2021
29.12.2022
29.12.2023
29.12.2024
29.12.2025
29.12.2028
29.12.2029
29.12.2030</t>
  </si>
  <si>
    <t>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</si>
  <si>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</si>
  <si>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</si>
  <si>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</si>
  <si>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</si>
  <si>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</si>
  <si>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</si>
  <si>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</si>
  <si>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</si>
  <si>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</si>
  <si>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</si>
  <si>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</si>
  <si>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</si>
  <si>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</si>
  <si>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</si>
  <si>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</si>
  <si>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</si>
  <si>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</si>
  <si>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30.12.2028
30.12.2029
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</si>
  <si>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</si>
  <si>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</si>
  <si>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</si>
  <si>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</si>
  <si>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</si>
  <si>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</si>
  <si>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</si>
  <si>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</si>
  <si>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</si>
  <si>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</si>
  <si>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</si>
  <si>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</si>
  <si>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</si>
  <si>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</si>
  <si>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</si>
  <si>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</si>
  <si>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</si>
  <si>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</si>
  <si>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</si>
  <si>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31,23896826</t>
  </si>
  <si>
    <t>25,36659492</t>
  </si>
  <si>
    <t>28,29400646</t>
  </si>
  <si>
    <t>22,42163312</t>
  </si>
  <si>
    <t>11,09607666</t>
  </si>
  <si>
    <t>7,01262354</t>
  </si>
  <si>
    <t>5,13113876</t>
  </si>
  <si>
    <t>10,11228308</t>
  </si>
  <si>
    <t>6,19441770</t>
  </si>
  <si>
    <t>17,12490662</t>
  </si>
  <si>
    <t>11,32555646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</si>
  <si>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</si>
  <si>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</si>
  <si>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</si>
  <si>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</si>
  <si>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</si>
  <si>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</si>
  <si>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20,06986842</t>
  </si>
  <si>
    <t>14,04103846</t>
  </si>
  <si>
    <t>1.4</t>
  </si>
  <si>
    <t>платы за технологическое присоединение</t>
  </si>
  <si>
    <t>1.5</t>
  </si>
  <si>
    <t>иных источников финансирования</t>
  </si>
  <si>
    <t>11,16909984</t>
  </si>
  <si>
    <t>Освоение капитальных вложений в прогнозных ценах соответствующих лет всего, млн рублей  (без НДС), в том числе:</t>
  </si>
  <si>
    <t>26,04371084</t>
  </si>
  <si>
    <t>21,15006639</t>
  </si>
  <si>
    <t>23,57833872</t>
  </si>
  <si>
    <t>18,68469427</t>
  </si>
  <si>
    <t>9,24673055</t>
  </si>
  <si>
    <t>5,84385295</t>
  </si>
  <si>
    <t>4,27594897</t>
  </si>
  <si>
    <t>8,42690257</t>
  </si>
  <si>
    <t>5,16201475</t>
  </si>
  <si>
    <t>14,27075552</t>
  </si>
  <si>
    <t>9,43796372</t>
  </si>
  <si>
    <t>2.1</t>
  </si>
  <si>
    <t>проектно-изыскательские работы</t>
  </si>
  <si>
    <t>1,70356602</t>
  </si>
  <si>
    <t>1,04859000</t>
  </si>
  <si>
    <t>0,38225694</t>
  </si>
  <si>
    <t>0,71248330</t>
  </si>
  <si>
    <t>1,09474024</t>
  </si>
  <si>
    <t>2.2</t>
  </si>
  <si>
    <t>строительные работы, реконструкция, монтаж оборудования</t>
  </si>
  <si>
    <t>4,48086120</t>
  </si>
  <si>
    <t>5,17783270</t>
  </si>
  <si>
    <t>3,97141445</t>
  </si>
  <si>
    <t>4,66838595</t>
  </si>
  <si>
    <t>1,00544404</t>
  </si>
  <si>
    <t>1,36458616</t>
  </si>
  <si>
    <t>2,37003020</t>
  </si>
  <si>
    <t>2.3</t>
  </si>
  <si>
    <t>оборудование</t>
  </si>
  <si>
    <t>15,06714394</t>
  </si>
  <si>
    <t>11,53431997</t>
  </si>
  <si>
    <t>13,41150629</t>
  </si>
  <si>
    <t>9,87868232</t>
  </si>
  <si>
    <t>3,52975460</t>
  </si>
  <si>
    <t>3,38086128</t>
  </si>
  <si>
    <t>4,64590177</t>
  </si>
  <si>
    <t>2,07297875</t>
  </si>
  <si>
    <t>8,02676305</t>
  </si>
  <si>
    <t>6,34892772</t>
  </si>
  <si>
    <t>2.4</t>
  </si>
  <si>
    <t>прочие затраты</t>
  </si>
  <si>
    <t>4,79213968</t>
  </si>
  <si>
    <t>3,38932372</t>
  </si>
  <si>
    <t>4,49185196</t>
  </si>
  <si>
    <t>3,08903600</t>
  </si>
  <si>
    <t>1,07529069</t>
  </si>
  <si>
    <t>1,70393134</t>
  </si>
  <si>
    <t>2,77922203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</si>
  <si>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</si>
  <si>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</si>
  <si>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</si>
  <si>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</si>
  <si>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</si>
  <si>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</si>
  <si>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</si>
  <si>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</si>
  <si>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</si>
  <si>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</si>
  <si>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</si>
  <si>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</si>
  <si>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</si>
  <si>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</si>
  <si>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</si>
  <si>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</si>
  <si>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</si>
  <si>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</si>
  <si>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</si>
  <si>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</si>
  <si>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</si>
  <si>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</si>
  <si>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</si>
  <si>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</si>
  <si>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</si>
  <si>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</si>
  <si>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</si>
  <si>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</si>
  <si>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</si>
  <si>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</si>
  <si>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</si>
  <si>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</si>
  <si>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</si>
  <si>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</si>
  <si>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831,000</t>
  </si>
  <si>
    <t>542,000</t>
  </si>
  <si>
    <t>726,000</t>
  </si>
  <si>
    <t>437,000</t>
  </si>
  <si>
    <t>227,000</t>
  </si>
  <si>
    <t>168,000</t>
  </si>
  <si>
    <t>87,000</t>
  </si>
  <si>
    <t>217,000</t>
  </si>
  <si>
    <t>123,000</t>
  </si>
  <si>
    <t>385,000</t>
  </si>
  <si>
    <t>210,000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</si>
  <si>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</si>
  <si>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</si>
  <si>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</si>
  <si>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</si>
  <si>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</si>
  <si>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</si>
  <si>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</si>
  <si>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</si>
  <si>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</si>
  <si>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</si>
  <si>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</si>
  <si>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</si>
  <si>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</si>
  <si>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</si>
  <si>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</si>
  <si>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</si>
  <si>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</si>
  <si>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</si>
  <si>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</si>
  <si>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</si>
  <si>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</si>
  <si>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</si>
  <si>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</si>
  <si>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</si>
  <si>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</si>
  <si>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</si>
  <si>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</si>
  <si>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</si>
  <si>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</si>
  <si>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</si>
  <si>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</si>
  <si>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</si>
  <si>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</si>
  <si>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</si>
  <si>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</si>
  <si>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</si>
  <si>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</si>
  <si>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</si>
  <si>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</si>
  <si>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</si>
  <si>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</si>
  <si>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</si>
  <si>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</si>
  <si>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</si>
  <si>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</si>
  <si>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</si>
  <si>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</si>
  <si>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</si>
  <si>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</si>
  <si>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</si>
  <si>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</si>
  <si>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</si>
  <si>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</si>
  <si>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</si>
  <si>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</si>
  <si>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</si>
  <si>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</si>
  <si>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</si>
  <si>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</si>
  <si>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</si>
  <si>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</si>
  <si>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</si>
  <si>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</si>
  <si>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</si>
  <si>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</si>
  <si>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</si>
  <si>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</si>
  <si>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</si>
  <si>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</si>
  <si>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</si>
  <si>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</si>
  <si>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</si>
  <si>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</si>
  <si>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</si>
  <si>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</si>
  <si>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</si>
  <si>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</si>
  <si>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</si>
  <si>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</si>
  <si>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</si>
  <si>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</si>
  <si>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</si>
  <si>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</si>
  <si>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</si>
  <si>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</si>
  <si>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</si>
  <si>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</si>
  <si>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</si>
  <si>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</si>
  <si>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</si>
  <si>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</si>
  <si>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</si>
  <si>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</si>
  <si>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</si>
  <si>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</si>
  <si>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</si>
  <si>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</si>
  <si>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</si>
  <si>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</si>
  <si>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</si>
  <si>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</si>
  <si>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</si>
  <si>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</si>
  <si>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</si>
  <si>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542</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</si>
  <si>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</si>
  <si>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</si>
  <si>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</si>
  <si>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</si>
  <si>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</si>
  <si>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</si>
  <si>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</si>
  <si>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</si>
  <si>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</si>
  <si>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K_003-26-1-05.20-0021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</si>
  <si>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</si>
  <si>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</si>
  <si>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</si>
  <si>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</si>
  <si>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</si>
  <si>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</si>
  <si>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</si>
  <si>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</si>
  <si>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</si>
  <si>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</si>
  <si>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</si>
  <si>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</si>
  <si>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</si>
  <si>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26,78310864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</si>
  <si>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</si>
  <si>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</si>
  <si>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</si>
  <si>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</si>
  <si>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</si>
  <si>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</si>
  <si>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105,58 %</t>
  </si>
  <si>
    <t>оплачено по договору, млн. руб.</t>
  </si>
  <si>
    <t>2,87753804</t>
  </si>
  <si>
    <t>освоено по договору, млн. руб.</t>
  </si>
  <si>
    <t>2,39794836</t>
  </si>
  <si>
    <t xml:space="preserve"> - по прочим договорам</t>
  </si>
  <si>
    <t>Капитализируемые проценты</t>
  </si>
  <si>
    <t>объем заключенного договора в ценах   года с НДС, млн. руб.</t>
  </si>
  <si>
    <t>0,06742376</t>
  </si>
  <si>
    <t>% законтрактованности объекта непосредственно с изготовителями и поставщиками</t>
  </si>
  <si>
    <t>120,01 %</t>
  </si>
  <si>
    <t xml:space="preserve"> - СМР, %</t>
  </si>
  <si>
    <t>28,27%</t>
  </si>
  <si>
    <t xml:space="preserve"> - поставка основного оборудования, %</t>
  </si>
  <si>
    <t>79,17%</t>
  </si>
  <si>
    <t xml:space="preserve"> - разработка проектной документации и рабочей документации, %</t>
  </si>
  <si>
    <t>12,57%</t>
  </si>
  <si>
    <t>% оплаты по объекту(предоплата)</t>
  </si>
  <si>
    <t>11,61 %</t>
  </si>
  <si>
    <t>всего оплачено по объекту</t>
  </si>
  <si>
    <t>2,9449618</t>
  </si>
  <si>
    <t>%  освоения по объекту за отчетный период</t>
  </si>
  <si>
    <t>11,66 %</t>
  </si>
  <si>
    <t>всего освоено по объекту</t>
  </si>
  <si>
    <t>2,46537212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</si>
  <si>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</si>
  <si>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</si>
  <si>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</si>
  <si>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</si>
  <si>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</si>
  <si>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</si>
  <si>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</si>
  <si>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</si>
  <si>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</si>
  <si>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</si>
  <si>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</si>
  <si>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</si>
  <si>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</si>
  <si>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</si>
  <si>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</si>
  <si>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</si>
  <si>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</si>
  <si>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</si>
  <si>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</si>
  <si>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</si>
  <si>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</si>
  <si>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</si>
  <si>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</si>
  <si>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</si>
  <si>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Развитие системы технического учета электроэнергии, класс напряжения 0,22 (0,4) кВ, Вологодская область (831 шт.)</t>
  </si>
  <si>
    <t>Перечень подстанций (фидеров) для установки приборов технического учета</t>
  </si>
  <si>
    <t>Диспетчерское наименование 
ПС 110/35/10</t>
  </si>
  <si>
    <t>Диспетчерское наименование ВЛ-10 кВ, на котором необходима установка ТУ на ТП</t>
  </si>
  <si>
    <t>Количество устанавливаемых ПУ</t>
  </si>
  <si>
    <t>Отпуск в сеть, 
 тыс.кВт*ч</t>
  </si>
  <si>
    <t>Полезный отпуск, 
 тыс.кВт*ч</t>
  </si>
  <si>
    <t>Фактические потери, 
тыс.кВт*ч</t>
  </si>
  <si>
    <t>Фактические потери, %</t>
  </si>
  <si>
    <t>Год реализации проекта</t>
  </si>
  <si>
    <t>Кич-Городок 110/35/10</t>
  </si>
  <si>
    <t>ф. Город-1 яч. 4</t>
  </si>
  <si>
    <t>по данному фидеру все КТП будут локализованы</t>
  </si>
  <si>
    <t>ф. Город-2 яч. 15</t>
  </si>
  <si>
    <t>ф. Югский яч. 14</t>
  </si>
  <si>
    <t>Нюксеница 35/10</t>
  </si>
  <si>
    <t>ф.Райцентр 1 яч.13</t>
  </si>
  <si>
    <t>Тарнога 110/35/10</t>
  </si>
  <si>
    <t>яч.218 Тарнога</t>
  </si>
  <si>
    <t>ИТОГО:</t>
  </si>
  <si>
    <t>Великий Устюг 110/35/6</t>
  </si>
  <si>
    <t>ф. Будрино яч. 7</t>
  </si>
  <si>
    <t>Полдарса 110/10</t>
  </si>
  <si>
    <t>ф. Леспромхоз яч. 10</t>
  </si>
  <si>
    <t>Н-Енангск 35/10</t>
  </si>
  <si>
    <t>ф.Рудниково яч.3</t>
  </si>
  <si>
    <t>Зеленцово 110/10</t>
  </si>
  <si>
    <t>ф.Ильинское яч.9</t>
  </si>
  <si>
    <t>Жерноково  110/10</t>
  </si>
  <si>
    <t>Казаркино яч.1</t>
  </si>
  <si>
    <t>Комельская  35/10</t>
  </si>
  <si>
    <t>Свиноферма яч.10</t>
  </si>
  <si>
    <t>Ростилово  220/110/10</t>
  </si>
  <si>
    <t>Юношеское яч.20</t>
  </si>
  <si>
    <t>Шейбухта  35/10</t>
  </si>
  <si>
    <t>Шуйское яч.2</t>
  </si>
  <si>
    <t>Шуйское  110/35/10</t>
  </si>
  <si>
    <t>яч.3 Завет</t>
  </si>
  <si>
    <t>Воробьево  110/35/10</t>
  </si>
  <si>
    <t>Центр яч.1</t>
  </si>
  <si>
    <t>Усть-Кубенское  35/10</t>
  </si>
  <si>
    <t>Нестерово яч.14</t>
  </si>
  <si>
    <t>Новое яч.9</t>
  </si>
  <si>
    <t>Харовск районная 110/35/10</t>
  </si>
  <si>
    <t>Сорожино яч.6</t>
  </si>
  <si>
    <t>Кириллов 110/35/10</t>
  </si>
  <si>
    <t>ф.Зауломское яч.4 ПС Кириллов</t>
  </si>
  <si>
    <t>Талицы 35/10</t>
  </si>
  <si>
    <t>ф.село Талицы яч.10  ПС Талицы</t>
  </si>
  <si>
    <t>Рослятино 110/10</t>
  </si>
  <si>
    <t>ф.Молокозавод яч.14</t>
  </si>
  <si>
    <t>Морозово 35/10</t>
  </si>
  <si>
    <t>ф.Морозово яч.9</t>
  </si>
  <si>
    <t>Урусовская 35/10</t>
  </si>
  <si>
    <t>ф.Кулое яч. 13</t>
  </si>
  <si>
    <t>яч.107 Тарногский</t>
  </si>
  <si>
    <t>Никольская (ТЭС) 35/10</t>
  </si>
  <si>
    <t>ф.Голебатово яч.6</t>
  </si>
  <si>
    <t>Заполье 110/10</t>
  </si>
  <si>
    <t>ф.Дубровка яч.7</t>
  </si>
  <si>
    <t>Никольск 110/35/10</t>
  </si>
  <si>
    <t>ф. Пермас яч. 2</t>
  </si>
  <si>
    <t>Сурково  35/10</t>
  </si>
  <si>
    <t>Калинина яч.1</t>
  </si>
  <si>
    <t>НикольскиЙ Торжок 110/10</t>
  </si>
  <si>
    <t>ф.Брагино яч.5 ПС Н.Торжок</t>
  </si>
  <si>
    <t>ф.Тимкино яч.10 ПС Н.Торжок</t>
  </si>
  <si>
    <t>Бабушкино 110/35/10</t>
  </si>
  <si>
    <t>ф.Маяк яч.16</t>
  </si>
  <si>
    <t>Б-Суда 35/10</t>
  </si>
  <si>
    <t>ф.Старина яч.17</t>
  </si>
  <si>
    <t>ф.Маза яч.9</t>
  </si>
  <si>
    <t>Никольское (ЧЭС) 35/10</t>
  </si>
  <si>
    <t>ф. Андроново яч.1</t>
  </si>
  <si>
    <t>Ломоватка 35/10</t>
  </si>
  <si>
    <t>ф.Поселок яч.5</t>
  </si>
  <si>
    <t>ф. Подол яч. 18</t>
  </si>
  <si>
    <t>ф. Ирданово яч. 4</t>
  </si>
  <si>
    <t>ф. Верхний Рыстюг яч. 16</t>
  </si>
  <si>
    <t>Биряково  110/10</t>
  </si>
  <si>
    <t>Чучково яч.17</t>
  </si>
  <si>
    <t>Белозерск 110/35/10</t>
  </si>
  <si>
    <t>ф.Глушково яч.4 ПС Белозерск</t>
  </si>
  <si>
    <t>ф.к-с Советский яч.3 ПС Белозерск</t>
  </si>
  <si>
    <t>Н.Мондома 35/10</t>
  </si>
  <si>
    <t>ф.Поселок яч.1 ПС Нижняя Мондома</t>
  </si>
  <si>
    <t>Андома 110/10</t>
  </si>
  <si>
    <t>ф.Октябрьский яч.12 ПС Андома</t>
  </si>
  <si>
    <t>Коврижино 35/10/0,4</t>
  </si>
  <si>
    <t>ф.Кольцевой яч.1 ПС Коврижино</t>
  </si>
  <si>
    <t>ф.Рукино яч.6 ПС Н.Торжок</t>
  </si>
  <si>
    <t>Чушевицы 110/35/10</t>
  </si>
  <si>
    <t>ф.Липки яч.9</t>
  </si>
  <si>
    <t>Царева 110/10</t>
  </si>
  <si>
    <t>ф.Исаево яч.7</t>
  </si>
  <si>
    <t>ф.Пожары яч.16</t>
  </si>
  <si>
    <t>Чагода 110/35/10</t>
  </si>
  <si>
    <t>ф.Промзона яч.№12</t>
  </si>
  <si>
    <t>Петринево 110/35/10</t>
  </si>
  <si>
    <t>Яч. №8 Романово</t>
  </si>
  <si>
    <t>ВСЕГО: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</si>
</sst>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0000"/>
    <numFmt numFmtId="165" formatCode="_-* #,##0\ _₽_-;\-* #,##0\ _₽_-;_-* &quot;-&quot;??\ _₽_-;_-@_-"/>
    <numFmt numFmtId="166" formatCode="#,##0_ ;\-#,##0\ "/>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3"/>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s>
  <fills count="2">
    <fill>
      <patternFill patternType="none"/>
    </fill>
    <fill>
      <patternFill patternType="gray125"/>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auto="1"/>
      </left>
      <right style="medium">
        <color indexed="64"/>
      </right>
      <top style="thin">
        <color auto="1"/>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12" fillId="0" borderId="0" applyFont="0" applyFill="0" applyBorder="0" applyAlignment="0" applyProtection="0"/>
    <xf numFmtId="0" fontId="13" fillId="0" borderId="0"/>
    <xf numFmtId="0" fontId="15" fillId="0" borderId="0"/>
    <xf numFmtId="43" fontId="12" fillId="0" borderId="0" applyFont="0" applyFill="0" applyBorder="0" applyAlignment="0" applyProtection="0"/>
  </cellStyleXfs>
  <cellXfs count="1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2" applyFont="1"/>
    <xf numFmtId="0" fontId="14" fillId="0" borderId="0" xfId="3" applyFont="1" applyFill="1"/>
    <xf numFmtId="3" fontId="14" fillId="0" borderId="0" xfId="2" applyNumberFormat="1" applyFont="1"/>
    <xf numFmtId="0" fontId="14" fillId="0" borderId="0" xfId="0" applyFont="1" applyBorder="1"/>
    <xf numFmtId="0" fontId="16" fillId="0" borderId="0" xfId="0" applyFont="1" applyAlignment="1">
      <alignment horizontal="center" vertical="center" wrapText="1"/>
    </xf>
    <xf numFmtId="0" fontId="14" fillId="0" borderId="0" xfId="0" applyFont="1"/>
    <xf numFmtId="0" fontId="14" fillId="0" borderId="0" xfId="0" applyFont="1" applyBorder="1" applyAlignment="1">
      <alignment wrapText="1"/>
    </xf>
    <xf numFmtId="0" fontId="17" fillId="0" borderId="0" xfId="0" applyFont="1" applyAlignment="1">
      <alignment horizontal="right"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6" xfId="0" applyFont="1" applyBorder="1" applyAlignment="1">
      <alignment horizontal="center" vertical="center"/>
    </xf>
    <xf numFmtId="0" fontId="17" fillId="0" borderId="28"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32"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4" fillId="0" borderId="36" xfId="0" applyFont="1" applyBorder="1" applyAlignment="1">
      <alignment horizontal="center" vertical="center"/>
    </xf>
    <xf numFmtId="0" fontId="14" fillId="0" borderId="37" xfId="0" applyFont="1" applyFill="1" applyBorder="1" applyAlignment="1">
      <alignment horizontal="left" vertical="center" wrapText="1"/>
    </xf>
    <xf numFmtId="0" fontId="14" fillId="0" borderId="37" xfId="0" applyFont="1" applyFill="1" applyBorder="1" applyAlignment="1">
      <alignment vertical="center"/>
    </xf>
    <xf numFmtId="0" fontId="14" fillId="0" borderId="38" xfId="0" applyFont="1" applyFill="1" applyBorder="1" applyAlignment="1">
      <alignment vertical="center" wrapText="1"/>
    </xf>
    <xf numFmtId="3" fontId="14" fillId="0" borderId="38" xfId="0" applyNumberFormat="1" applyFont="1" applyFill="1" applyBorder="1" applyAlignment="1">
      <alignment horizontal="center" vertical="center" wrapText="1"/>
    </xf>
    <xf numFmtId="3" fontId="14" fillId="0" borderId="39" xfId="3" applyNumberFormat="1" applyFont="1" applyBorder="1" applyAlignment="1">
      <alignment horizontal="right" indent="1"/>
    </xf>
    <xf numFmtId="3" fontId="14" fillId="0" borderId="39" xfId="4" applyNumberFormat="1" applyFont="1" applyFill="1" applyBorder="1" applyAlignment="1">
      <alignment horizontal="right" vertical="center" indent="1"/>
    </xf>
    <xf numFmtId="2" fontId="14" fillId="0" borderId="39" xfId="1" applyNumberFormat="1" applyFont="1" applyFill="1" applyBorder="1" applyAlignment="1">
      <alignment horizontal="center"/>
    </xf>
    <xf numFmtId="49" fontId="14" fillId="0" borderId="39" xfId="1" applyNumberFormat="1" applyFont="1" applyBorder="1" applyAlignment="1">
      <alignment horizontal="center"/>
    </xf>
    <xf numFmtId="0" fontId="18" fillId="0" borderId="39" xfId="0" applyFont="1" applyBorder="1" applyAlignment="1"/>
    <xf numFmtId="0" fontId="14" fillId="0" borderId="39" xfId="2" applyFont="1" applyBorder="1"/>
    <xf numFmtId="4" fontId="14" fillId="0" borderId="39" xfId="2" applyNumberFormat="1" applyFont="1" applyBorder="1"/>
    <xf numFmtId="0" fontId="14" fillId="0" borderId="40" xfId="2" applyFont="1" applyBorder="1"/>
    <xf numFmtId="0" fontId="14" fillId="0" borderId="41" xfId="0" applyFont="1" applyBorder="1" applyAlignment="1">
      <alignment horizontal="center" vertical="center"/>
    </xf>
    <xf numFmtId="0" fontId="14" fillId="0" borderId="42" xfId="0" applyFont="1" applyFill="1" applyBorder="1" applyAlignment="1">
      <alignment horizontal="left" vertical="center" wrapText="1"/>
    </xf>
    <xf numFmtId="0" fontId="14" fillId="0" borderId="42" xfId="0" applyFont="1" applyFill="1" applyBorder="1" applyAlignment="1">
      <alignment vertical="center"/>
    </xf>
    <xf numFmtId="0" fontId="14" fillId="0" borderId="43" xfId="0" applyFont="1" applyFill="1" applyBorder="1" applyAlignment="1">
      <alignment vertical="center" wrapText="1"/>
    </xf>
    <xf numFmtId="3" fontId="14" fillId="0" borderId="43" xfId="0" applyNumberFormat="1" applyFont="1" applyFill="1" applyBorder="1" applyAlignment="1">
      <alignment horizontal="center" vertical="center" wrapText="1"/>
    </xf>
    <xf numFmtId="3" fontId="14" fillId="0" borderId="44" xfId="3" applyNumberFormat="1" applyFont="1" applyBorder="1" applyAlignment="1">
      <alignment horizontal="right" indent="1"/>
    </xf>
    <xf numFmtId="3" fontId="14" fillId="0" borderId="44" xfId="4" applyNumberFormat="1" applyFont="1" applyFill="1" applyBorder="1" applyAlignment="1">
      <alignment horizontal="right" vertical="center" indent="1"/>
    </xf>
    <xf numFmtId="2" fontId="14" fillId="0" borderId="44" xfId="1" applyNumberFormat="1" applyFont="1" applyFill="1" applyBorder="1" applyAlignment="1">
      <alignment horizontal="center"/>
    </xf>
    <xf numFmtId="49" fontId="14" fillId="0" borderId="44" xfId="1" applyNumberFormat="1" applyFont="1" applyBorder="1" applyAlignment="1">
      <alignment horizontal="center"/>
    </xf>
    <xf numFmtId="0" fontId="18" fillId="0" borderId="44" xfId="0" applyFont="1" applyBorder="1" applyAlignment="1"/>
    <xf numFmtId="0" fontId="14" fillId="0" borderId="44" xfId="2" applyFont="1" applyBorder="1"/>
    <xf numFmtId="0" fontId="14" fillId="0" borderId="45" xfId="2" applyFont="1" applyBorder="1"/>
    <xf numFmtId="3" fontId="14" fillId="0" borderId="44" xfId="4" applyNumberFormat="1" applyFont="1" applyBorder="1" applyAlignment="1">
      <alignment horizontal="right" vertical="center" indent="1"/>
    </xf>
    <xf numFmtId="2" fontId="14" fillId="0" borderId="44" xfId="1" applyNumberFormat="1" applyFont="1" applyBorder="1" applyAlignment="1">
      <alignment horizontal="center"/>
    </xf>
    <xf numFmtId="0" fontId="17" fillId="0" borderId="46" xfId="0" applyFont="1" applyBorder="1" applyAlignment="1">
      <alignment horizontal="center" vertical="center"/>
    </xf>
    <xf numFmtId="0" fontId="17" fillId="0" borderId="32" xfId="0" applyFont="1" applyFill="1" applyBorder="1" applyAlignment="1">
      <alignment horizontal="left" vertical="center" wrapText="1"/>
    </xf>
    <xf numFmtId="0" fontId="17" fillId="0" borderId="32" xfId="0" applyFont="1" applyFill="1" applyBorder="1" applyAlignment="1">
      <alignment vertical="center"/>
    </xf>
    <xf numFmtId="0" fontId="17" fillId="0" borderId="33" xfId="0" applyFont="1" applyFill="1" applyBorder="1" applyAlignment="1">
      <alignment vertical="center" wrapText="1"/>
    </xf>
    <xf numFmtId="3" fontId="17" fillId="0" borderId="33" xfId="0" applyNumberFormat="1" applyFont="1" applyFill="1" applyBorder="1" applyAlignment="1">
      <alignment horizontal="center" vertical="center" wrapText="1"/>
    </xf>
    <xf numFmtId="3" fontId="17" fillId="0" borderId="47" xfId="0" applyNumberFormat="1" applyFont="1" applyFill="1" applyBorder="1" applyAlignment="1">
      <alignment horizontal="right" vertical="center" wrapText="1" indent="1"/>
    </xf>
    <xf numFmtId="4" fontId="17" fillId="0" borderId="47" xfId="1" applyNumberFormat="1" applyFont="1" applyBorder="1" applyAlignment="1">
      <alignment horizontal="center" vertical="center"/>
    </xf>
    <xf numFmtId="49" fontId="17" fillId="0" borderId="32" xfId="1" applyNumberFormat="1" applyFont="1" applyBorder="1" applyAlignment="1">
      <alignment horizontal="center"/>
    </xf>
    <xf numFmtId="0" fontId="19" fillId="0" borderId="32" xfId="0" applyFont="1" applyBorder="1" applyAlignment="1"/>
    <xf numFmtId="0" fontId="14" fillId="0" borderId="34" xfId="2" applyFont="1" applyBorder="1"/>
    <xf numFmtId="0" fontId="14" fillId="0" borderId="35" xfId="2" applyFont="1" applyBorder="1"/>
    <xf numFmtId="0" fontId="14" fillId="0" borderId="24" xfId="0" applyFont="1" applyBorder="1" applyAlignment="1">
      <alignment horizontal="center" vertical="center"/>
    </xf>
    <xf numFmtId="0" fontId="14" fillId="0" borderId="48" xfId="0" applyFont="1" applyFill="1" applyBorder="1" applyAlignment="1">
      <alignment horizontal="left" vertical="center" wrapText="1"/>
    </xf>
    <xf numFmtId="0" fontId="14" fillId="0" borderId="48" xfId="0" applyFont="1" applyFill="1" applyBorder="1" applyAlignment="1">
      <alignment horizontal="left" vertical="center"/>
    </xf>
    <xf numFmtId="0" fontId="14" fillId="0" borderId="49" xfId="2" applyFont="1" applyBorder="1"/>
    <xf numFmtId="0" fontId="18" fillId="0" borderId="49" xfId="0" applyFont="1" applyBorder="1" applyAlignment="1">
      <alignment horizontal="center"/>
    </xf>
    <xf numFmtId="165" fontId="14" fillId="0" borderId="25" xfId="4" applyNumberFormat="1" applyFont="1" applyBorder="1" applyAlignment="1">
      <alignment horizontal="center"/>
    </xf>
    <xf numFmtId="165" fontId="14" fillId="0" borderId="25" xfId="4" applyNumberFormat="1" applyFont="1" applyBorder="1" applyAlignment="1">
      <alignment horizontal="center" vertical="center"/>
    </xf>
    <xf numFmtId="2" fontId="14" fillId="0" borderId="25" xfId="1" applyNumberFormat="1" applyFont="1" applyBorder="1" applyAlignment="1">
      <alignment horizontal="center"/>
    </xf>
    <xf numFmtId="49" fontId="14" fillId="0" borderId="25" xfId="1" applyNumberFormat="1" applyFont="1" applyBorder="1" applyAlignment="1">
      <alignment horizontal="center"/>
    </xf>
    <xf numFmtId="0" fontId="18" fillId="0" borderId="25" xfId="0" applyFont="1" applyBorder="1" applyAlignment="1"/>
    <xf numFmtId="0" fontId="14" fillId="0" borderId="25" xfId="2" applyFont="1" applyBorder="1"/>
    <xf numFmtId="0" fontId="14" fillId="0" borderId="50" xfId="2" applyFont="1" applyBorder="1"/>
    <xf numFmtId="0" fontId="14" fillId="0" borderId="42" xfId="0" applyFont="1" applyFill="1" applyBorder="1" applyAlignment="1">
      <alignment horizontal="left" vertical="center"/>
    </xf>
    <xf numFmtId="0" fontId="14" fillId="0" borderId="43" xfId="2" applyFont="1" applyBorder="1"/>
    <xf numFmtId="0" fontId="18" fillId="0" borderId="43" xfId="0" applyFont="1" applyBorder="1" applyAlignment="1">
      <alignment horizontal="center"/>
    </xf>
    <xf numFmtId="165" fontId="14" fillId="0" borderId="44" xfId="4" applyNumberFormat="1" applyFont="1" applyBorder="1" applyAlignment="1">
      <alignment horizontal="center"/>
    </xf>
    <xf numFmtId="165" fontId="14" fillId="0" borderId="44" xfId="4" applyNumberFormat="1" applyFont="1" applyBorder="1" applyAlignment="1">
      <alignment horizontal="center" vertical="center"/>
    </xf>
    <xf numFmtId="0" fontId="18" fillId="0" borderId="51" xfId="0" applyFont="1" applyBorder="1" applyAlignment="1"/>
    <xf numFmtId="0" fontId="14" fillId="0" borderId="51" xfId="2" applyFont="1" applyBorder="1"/>
    <xf numFmtId="0" fontId="14" fillId="0" borderId="52" xfId="2" applyFont="1" applyBorder="1"/>
    <xf numFmtId="0" fontId="14" fillId="0" borderId="30" xfId="0" applyFont="1" applyBorder="1" applyAlignment="1">
      <alignment horizontal="center" vertical="center"/>
    </xf>
    <xf numFmtId="0" fontId="17" fillId="0" borderId="53" xfId="0" applyFont="1" applyFill="1" applyBorder="1" applyAlignment="1">
      <alignment horizontal="left" vertical="center" wrapText="1"/>
    </xf>
    <xf numFmtId="0" fontId="17" fillId="0" borderId="53" xfId="0" applyFont="1" applyFill="1" applyBorder="1" applyAlignment="1">
      <alignment horizontal="left" vertical="center"/>
    </xf>
    <xf numFmtId="0" fontId="14" fillId="0" borderId="54" xfId="2" applyFont="1" applyBorder="1"/>
    <xf numFmtId="0" fontId="19" fillId="0" borderId="54" xfId="0" applyFont="1" applyBorder="1" applyAlignment="1">
      <alignment horizontal="center"/>
    </xf>
    <xf numFmtId="166" fontId="17" fillId="0" borderId="31" xfId="4" applyNumberFormat="1" applyFont="1" applyBorder="1" applyAlignment="1">
      <alignment horizontal="right" indent="1"/>
    </xf>
    <xf numFmtId="166" fontId="17" fillId="0" borderId="31" xfId="4" applyNumberFormat="1" applyFont="1" applyBorder="1" applyAlignment="1">
      <alignment horizontal="right" vertical="center" indent="1"/>
    </xf>
    <xf numFmtId="2" fontId="17" fillId="0" borderId="31" xfId="1" applyNumberFormat="1" applyFont="1" applyBorder="1" applyAlignment="1">
      <alignment horizontal="center"/>
    </xf>
    <xf numFmtId="49" fontId="14" fillId="0" borderId="53" xfId="1" applyNumberFormat="1" applyFont="1" applyBorder="1" applyAlignment="1">
      <alignment horizontal="center"/>
    </xf>
    <xf numFmtId="0" fontId="18" fillId="0" borderId="53" xfId="0" applyFont="1" applyBorder="1" applyAlignment="1"/>
    <xf numFmtId="0" fontId="14" fillId="0" borderId="55" xfId="2" applyFont="1" applyBorder="1"/>
    <xf numFmtId="0" fontId="14" fillId="0" borderId="56" xfId="2" applyFont="1" applyBorder="1"/>
    <xf numFmtId="4" fontId="14" fillId="0" borderId="25" xfId="1" applyNumberFormat="1" applyFont="1" applyBorder="1" applyAlignment="1">
      <alignment horizontal="center"/>
    </xf>
    <xf numFmtId="4" fontId="14" fillId="0" borderId="44" xfId="1" applyNumberFormat="1" applyFont="1" applyBorder="1" applyAlignment="1">
      <alignment horizontal="center"/>
    </xf>
    <xf numFmtId="0" fontId="18" fillId="0" borderId="34" xfId="0" applyFont="1" applyBorder="1" applyAlignment="1"/>
    <xf numFmtId="0" fontId="14" fillId="0" borderId="57" xfId="0" applyFont="1" applyBorder="1" applyAlignment="1">
      <alignment horizontal="center" vertical="center"/>
    </xf>
    <xf numFmtId="0" fontId="17" fillId="0" borderId="58" xfId="0" applyFont="1" applyFill="1" applyBorder="1" applyAlignment="1">
      <alignment horizontal="left" vertical="center" wrapText="1"/>
    </xf>
    <xf numFmtId="0" fontId="14" fillId="0" borderId="59" xfId="2" applyFont="1" applyBorder="1"/>
    <xf numFmtId="0" fontId="19" fillId="0" borderId="59" xfId="0" applyFont="1" applyBorder="1" applyAlignment="1">
      <alignment horizontal="center"/>
    </xf>
    <xf numFmtId="166" fontId="17" fillId="0" borderId="51" xfId="4" applyNumberFormat="1" applyFont="1" applyBorder="1" applyAlignment="1">
      <alignment horizontal="right" indent="1"/>
    </xf>
    <xf numFmtId="166" fontId="17" fillId="0" borderId="51" xfId="4" applyNumberFormat="1" applyFont="1" applyBorder="1" applyAlignment="1">
      <alignment horizontal="right" vertical="center" indent="1"/>
    </xf>
    <xf numFmtId="2" fontId="17" fillId="0" borderId="51" xfId="1" applyNumberFormat="1" applyFont="1" applyBorder="1" applyAlignment="1">
      <alignment horizontal="center"/>
    </xf>
    <xf numFmtId="49" fontId="14" fillId="0" borderId="58" xfId="1" applyNumberFormat="1" applyFont="1" applyBorder="1" applyAlignment="1">
      <alignment horizontal="center"/>
    </xf>
    <xf numFmtId="0" fontId="18" fillId="0" borderId="58" xfId="0" applyFont="1" applyBorder="1" applyAlignment="1"/>
    <xf numFmtId="0" fontId="14" fillId="0" borderId="60" xfId="2" applyFont="1" applyBorder="1"/>
    <xf numFmtId="0" fontId="14" fillId="0" borderId="61" xfId="2" applyFont="1" applyBorder="1"/>
    <xf numFmtId="3" fontId="19" fillId="0" borderId="62" xfId="0" applyNumberFormat="1" applyFont="1" applyBorder="1" applyAlignment="1">
      <alignment horizontal="center"/>
    </xf>
    <xf numFmtId="0" fontId="17" fillId="0" borderId="63" xfId="0" applyFont="1" applyFill="1" applyBorder="1" applyAlignment="1">
      <alignment horizontal="left" vertical="center" wrapText="1"/>
    </xf>
    <xf numFmtId="0" fontId="14" fillId="0" borderId="64" xfId="2" applyFont="1" applyBorder="1"/>
    <xf numFmtId="3" fontId="19" fillId="0" borderId="64" xfId="0" applyNumberFormat="1" applyFont="1" applyBorder="1" applyAlignment="1">
      <alignment horizontal="center"/>
    </xf>
    <xf numFmtId="49" fontId="14" fillId="0" borderId="63" xfId="1" applyNumberFormat="1" applyFont="1" applyBorder="1" applyAlignment="1">
      <alignment horizontal="center"/>
    </xf>
    <xf numFmtId="0" fontId="18" fillId="0" borderId="63" xfId="0" applyFont="1" applyBorder="1" applyAlignment="1"/>
    <xf numFmtId="0" fontId="14" fillId="0" borderId="65" xfId="2" applyFont="1" applyBorder="1"/>
    <xf numFmtId="0" fontId="14" fillId="0" borderId="66" xfId="2" applyFont="1" applyBorder="1"/>
  </cellXfs>
  <cellStyles count="5">
    <cellStyle name="Обычный" xfId="0" builtinId="0"/>
    <cellStyle name="Обычный 2" xfId="2"/>
    <cellStyle name="Обычный 3" xfId="3"/>
    <cellStyle name="Процентный" xfId="1" builtinId="5"/>
    <cellStyle name="Финансовый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15.95"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86.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391</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392</v>
      </c>
      <c r="B20" s="77" t="s">
        <v>393</v>
      </c>
      <c r="C20" s="77" t="s">
        <v>394</v>
      </c>
      <c r="D20" s="77"/>
      <c r="E20" s="77" t="s">
        <v>395</v>
      </c>
      <c r="F20" s="77"/>
      <c r="G20" s="77" t="s">
        <v>396</v>
      </c>
      <c r="H20" s="76" t="s">
        <v>397</v>
      </c>
      <c r="I20" s="76"/>
      <c r="J20" s="76"/>
      <c r="K20" s="76"/>
      <c r="L20" s="76" t="s">
        <v>398</v>
      </c>
      <c r="M20" s="76"/>
      <c r="N20" s="76"/>
      <c r="O20" s="76"/>
      <c r="P20" s="76" t="s">
        <v>399</v>
      </c>
      <c r="Q20" s="76"/>
      <c r="R20" s="76"/>
      <c r="S20" s="76"/>
      <c r="T20" s="76" t="s">
        <v>400</v>
      </c>
      <c r="U20" s="76"/>
      <c r="V20" s="76"/>
      <c r="W20" s="76"/>
      <c r="X20" s="76" t="s">
        <v>401</v>
      </c>
      <c r="Y20" s="76"/>
      <c r="Z20" s="76"/>
      <c r="AA20" s="76"/>
      <c r="AB20" s="77" t="s">
        <v>402</v>
      </c>
      <c r="AC20" s="77"/>
    </row>
    <row r="21" spans="1:29" ht="15" customHeight="1" x14ac:dyDescent="0.25">
      <c r="A21" s="80"/>
      <c r="B21" s="80"/>
      <c r="C21" s="78"/>
      <c r="D21" s="79"/>
      <c r="E21" s="78"/>
      <c r="F21" s="79"/>
      <c r="G21" s="80"/>
      <c r="H21" s="76" t="s">
        <v>323</v>
      </c>
      <c r="I21" s="76"/>
      <c r="J21" s="76" t="s">
        <v>324</v>
      </c>
      <c r="K21" s="76"/>
      <c r="L21" s="76" t="s">
        <v>323</v>
      </c>
      <c r="M21" s="76"/>
      <c r="N21" s="76" t="s">
        <v>324</v>
      </c>
      <c r="O21" s="76"/>
      <c r="P21" s="76" t="s">
        <v>323</v>
      </c>
      <c r="Q21" s="76"/>
      <c r="R21" s="76" t="s">
        <v>324</v>
      </c>
      <c r="S21" s="76"/>
      <c r="T21" s="76" t="s">
        <v>323</v>
      </c>
      <c r="U21" s="76"/>
      <c r="V21" s="76" t="s">
        <v>324</v>
      </c>
      <c r="W21" s="76"/>
      <c r="X21" s="76" t="s">
        <v>323</v>
      </c>
      <c r="Y21" s="76"/>
      <c r="Z21" s="76" t="s">
        <v>324</v>
      </c>
      <c r="AA21" s="76"/>
      <c r="AB21" s="78"/>
      <c r="AC21" s="79"/>
    </row>
    <row r="22" spans="1:29" ht="29.1" customHeight="1" x14ac:dyDescent="0.25">
      <c r="A22" s="81"/>
      <c r="B22" s="81"/>
      <c r="C22" s="26" t="s">
        <v>323</v>
      </c>
      <c r="D22" s="26" t="s">
        <v>324</v>
      </c>
      <c r="E22" s="26" t="s">
        <v>403</v>
      </c>
      <c r="F22" s="26" t="s">
        <v>404</v>
      </c>
      <c r="G22" s="81"/>
      <c r="H22" s="26" t="s">
        <v>405</v>
      </c>
      <c r="I22" s="26" t="s">
        <v>406</v>
      </c>
      <c r="J22" s="26" t="s">
        <v>405</v>
      </c>
      <c r="K22" s="26" t="s">
        <v>406</v>
      </c>
      <c r="L22" s="26" t="s">
        <v>405</v>
      </c>
      <c r="M22" s="26" t="s">
        <v>406</v>
      </c>
      <c r="N22" s="26" t="s">
        <v>405</v>
      </c>
      <c r="O22" s="26" t="s">
        <v>406</v>
      </c>
      <c r="P22" s="26" t="s">
        <v>405</v>
      </c>
      <c r="Q22" s="26" t="s">
        <v>406</v>
      </c>
      <c r="R22" s="26" t="s">
        <v>405</v>
      </c>
      <c r="S22" s="26" t="s">
        <v>406</v>
      </c>
      <c r="T22" s="26" t="s">
        <v>405</v>
      </c>
      <c r="U22" s="26" t="s">
        <v>406</v>
      </c>
      <c r="V22" s="26" t="s">
        <v>405</v>
      </c>
      <c r="W22" s="26" t="s">
        <v>406</v>
      </c>
      <c r="X22" s="26" t="s">
        <v>405</v>
      </c>
      <c r="Y22" s="26" t="s">
        <v>406</v>
      </c>
      <c r="Z22" s="26" t="s">
        <v>405</v>
      </c>
      <c r="AA22" s="26" t="s">
        <v>406</v>
      </c>
      <c r="AB22" s="26" t="s">
        <v>323</v>
      </c>
      <c r="AC22" s="26" t="s">
        <v>324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407</v>
      </c>
      <c r="C24" s="28" t="s">
        <v>408</v>
      </c>
      <c r="D24" s="28" t="s">
        <v>409</v>
      </c>
      <c r="E24" s="28" t="s">
        <v>410</v>
      </c>
      <c r="F24" s="28" t="s">
        <v>411</v>
      </c>
      <c r="G24" s="28" t="s">
        <v>412</v>
      </c>
      <c r="H24" s="28" t="s">
        <v>413</v>
      </c>
      <c r="I24" s="28" t="s">
        <v>24</v>
      </c>
      <c r="J24" s="28" t="s">
        <v>414</v>
      </c>
      <c r="K24" s="28" t="s">
        <v>24</v>
      </c>
      <c r="L24" s="28" t="s">
        <v>415</v>
      </c>
      <c r="M24" s="28" t="s">
        <v>24</v>
      </c>
      <c r="N24" s="28" t="s">
        <v>416</v>
      </c>
      <c r="O24" s="28" t="s">
        <v>24</v>
      </c>
      <c r="P24" s="28" t="s">
        <v>328</v>
      </c>
      <c r="Q24" s="28" t="s">
        <v>61</v>
      </c>
      <c r="R24" s="28" t="s">
        <v>328</v>
      </c>
      <c r="S24" s="28" t="s">
        <v>61</v>
      </c>
      <c r="T24" s="28" t="s">
        <v>328</v>
      </c>
      <c r="U24" s="28" t="s">
        <v>61</v>
      </c>
      <c r="V24" s="28" t="s">
        <v>328</v>
      </c>
      <c r="W24" s="28" t="s">
        <v>61</v>
      </c>
      <c r="X24" s="28" t="s">
        <v>328</v>
      </c>
      <c r="Y24" s="28" t="s">
        <v>61</v>
      </c>
      <c r="Z24" s="28" t="s">
        <v>61</v>
      </c>
      <c r="AA24" s="28" t="s">
        <v>61</v>
      </c>
      <c r="AB24" s="28" t="s">
        <v>417</v>
      </c>
      <c r="AC24" s="28" t="s">
        <v>418</v>
      </c>
    </row>
    <row r="25" spans="1:29" ht="15" customHeight="1" x14ac:dyDescent="0.25">
      <c r="A25" s="28" t="s">
        <v>419</v>
      </c>
      <c r="B25" s="31" t="s">
        <v>420</v>
      </c>
      <c r="C25" s="26" t="s">
        <v>328</v>
      </c>
      <c r="D25" s="26" t="s">
        <v>328</v>
      </c>
      <c r="E25" s="26" t="s">
        <v>328</v>
      </c>
      <c r="F25" s="26" t="s">
        <v>328</v>
      </c>
      <c r="G25" s="26" t="s">
        <v>328</v>
      </c>
      <c r="H25" s="26" t="s">
        <v>328</v>
      </c>
      <c r="I25" s="26" t="s">
        <v>61</v>
      </c>
      <c r="J25" s="26" t="s">
        <v>328</v>
      </c>
      <c r="K25" s="26" t="s">
        <v>61</v>
      </c>
      <c r="L25" s="26" t="s">
        <v>328</v>
      </c>
      <c r="M25" s="26" t="s">
        <v>61</v>
      </c>
      <c r="N25" s="26" t="s">
        <v>328</v>
      </c>
      <c r="O25" s="26" t="s">
        <v>61</v>
      </c>
      <c r="P25" s="26" t="s">
        <v>328</v>
      </c>
      <c r="Q25" s="26" t="s">
        <v>61</v>
      </c>
      <c r="R25" s="26" t="s">
        <v>328</v>
      </c>
      <c r="S25" s="26" t="s">
        <v>61</v>
      </c>
      <c r="T25" s="26" t="s">
        <v>328</v>
      </c>
      <c r="U25" s="26" t="s">
        <v>61</v>
      </c>
      <c r="V25" s="26" t="s">
        <v>328</v>
      </c>
      <c r="W25" s="26" t="s">
        <v>61</v>
      </c>
      <c r="X25" s="26" t="s">
        <v>328</v>
      </c>
      <c r="Y25" s="26" t="s">
        <v>61</v>
      </c>
      <c r="Z25" s="26" t="s">
        <v>61</v>
      </c>
      <c r="AA25" s="26" t="s">
        <v>61</v>
      </c>
      <c r="AB25" s="26" t="s">
        <v>328</v>
      </c>
      <c r="AC25" s="26" t="s">
        <v>328</v>
      </c>
    </row>
    <row r="26" spans="1:29" ht="29.1" customHeight="1" x14ac:dyDescent="0.25">
      <c r="A26" s="28" t="s">
        <v>421</v>
      </c>
      <c r="B26" s="31" t="s">
        <v>422</v>
      </c>
      <c r="C26" s="26" t="s">
        <v>328</v>
      </c>
      <c r="D26" s="26" t="s">
        <v>328</v>
      </c>
      <c r="E26" s="26" t="s">
        <v>328</v>
      </c>
      <c r="F26" s="26" t="s">
        <v>328</v>
      </c>
      <c r="G26" s="26" t="s">
        <v>328</v>
      </c>
      <c r="H26" s="26" t="s">
        <v>328</v>
      </c>
      <c r="I26" s="26" t="s">
        <v>61</v>
      </c>
      <c r="J26" s="26" t="s">
        <v>328</v>
      </c>
      <c r="K26" s="26" t="s">
        <v>61</v>
      </c>
      <c r="L26" s="26" t="s">
        <v>328</v>
      </c>
      <c r="M26" s="26" t="s">
        <v>61</v>
      </c>
      <c r="N26" s="26" t="s">
        <v>328</v>
      </c>
      <c r="O26" s="26" t="s">
        <v>61</v>
      </c>
      <c r="P26" s="26" t="s">
        <v>328</v>
      </c>
      <c r="Q26" s="26" t="s">
        <v>61</v>
      </c>
      <c r="R26" s="26" t="s">
        <v>328</v>
      </c>
      <c r="S26" s="26" t="s">
        <v>61</v>
      </c>
      <c r="T26" s="26" t="s">
        <v>328</v>
      </c>
      <c r="U26" s="26" t="s">
        <v>61</v>
      </c>
      <c r="V26" s="26" t="s">
        <v>328</v>
      </c>
      <c r="W26" s="26" t="s">
        <v>61</v>
      </c>
      <c r="X26" s="26" t="s">
        <v>328</v>
      </c>
      <c r="Y26" s="26" t="s">
        <v>61</v>
      </c>
      <c r="Z26" s="26" t="s">
        <v>61</v>
      </c>
      <c r="AA26" s="26" t="s">
        <v>61</v>
      </c>
      <c r="AB26" s="26" t="s">
        <v>328</v>
      </c>
      <c r="AC26" s="26" t="s">
        <v>328</v>
      </c>
    </row>
    <row r="27" spans="1:29" ht="44.1" customHeight="1" x14ac:dyDescent="0.25">
      <c r="A27" s="28" t="s">
        <v>423</v>
      </c>
      <c r="B27" s="31" t="s">
        <v>424</v>
      </c>
      <c r="C27" s="26" t="s">
        <v>425</v>
      </c>
      <c r="D27" s="26" t="s">
        <v>426</v>
      </c>
      <c r="E27" s="26" t="s">
        <v>417</v>
      </c>
      <c r="F27" s="26" t="s">
        <v>412</v>
      </c>
      <c r="G27" s="26" t="s">
        <v>412</v>
      </c>
      <c r="H27" s="26" t="s">
        <v>413</v>
      </c>
      <c r="I27" s="26" t="s">
        <v>24</v>
      </c>
      <c r="J27" s="26" t="s">
        <v>328</v>
      </c>
      <c r="K27" s="26" t="s">
        <v>61</v>
      </c>
      <c r="L27" s="26" t="s">
        <v>415</v>
      </c>
      <c r="M27" s="26" t="s">
        <v>24</v>
      </c>
      <c r="N27" s="26" t="s">
        <v>328</v>
      </c>
      <c r="O27" s="26" t="s">
        <v>61</v>
      </c>
      <c r="P27" s="26" t="s">
        <v>328</v>
      </c>
      <c r="Q27" s="26" t="s">
        <v>61</v>
      </c>
      <c r="R27" s="26" t="s">
        <v>328</v>
      </c>
      <c r="S27" s="26" t="s">
        <v>61</v>
      </c>
      <c r="T27" s="26" t="s">
        <v>328</v>
      </c>
      <c r="U27" s="26" t="s">
        <v>61</v>
      </c>
      <c r="V27" s="26" t="s">
        <v>328</v>
      </c>
      <c r="W27" s="26" t="s">
        <v>61</v>
      </c>
      <c r="X27" s="26" t="s">
        <v>328</v>
      </c>
      <c r="Y27" s="26" t="s">
        <v>61</v>
      </c>
      <c r="Z27" s="26" t="s">
        <v>61</v>
      </c>
      <c r="AA27" s="26" t="s">
        <v>61</v>
      </c>
      <c r="AB27" s="26" t="s">
        <v>417</v>
      </c>
      <c r="AC27" s="26" t="s">
        <v>328</v>
      </c>
    </row>
    <row r="28" spans="1:29" ht="15" customHeight="1" x14ac:dyDescent="0.25">
      <c r="A28" s="28" t="s">
        <v>427</v>
      </c>
      <c r="B28" s="31" t="s">
        <v>428</v>
      </c>
      <c r="C28" s="26" t="s">
        <v>328</v>
      </c>
      <c r="D28" s="26" t="s">
        <v>328</v>
      </c>
      <c r="E28" s="26" t="s">
        <v>328</v>
      </c>
      <c r="F28" s="26" t="s">
        <v>328</v>
      </c>
      <c r="G28" s="26" t="s">
        <v>328</v>
      </c>
      <c r="H28" s="26" t="s">
        <v>328</v>
      </c>
      <c r="I28" s="26" t="s">
        <v>61</v>
      </c>
      <c r="J28" s="26" t="s">
        <v>328</v>
      </c>
      <c r="K28" s="26" t="s">
        <v>61</v>
      </c>
      <c r="L28" s="26" t="s">
        <v>328</v>
      </c>
      <c r="M28" s="26" t="s">
        <v>61</v>
      </c>
      <c r="N28" s="26" t="s">
        <v>328</v>
      </c>
      <c r="O28" s="26" t="s">
        <v>61</v>
      </c>
      <c r="P28" s="26" t="s">
        <v>328</v>
      </c>
      <c r="Q28" s="26" t="s">
        <v>61</v>
      </c>
      <c r="R28" s="26" t="s">
        <v>328</v>
      </c>
      <c r="S28" s="26" t="s">
        <v>61</v>
      </c>
      <c r="T28" s="26" t="s">
        <v>328</v>
      </c>
      <c r="U28" s="26" t="s">
        <v>61</v>
      </c>
      <c r="V28" s="26" t="s">
        <v>328</v>
      </c>
      <c r="W28" s="26" t="s">
        <v>61</v>
      </c>
      <c r="X28" s="26" t="s">
        <v>328</v>
      </c>
      <c r="Y28" s="26" t="s">
        <v>61</v>
      </c>
      <c r="Z28" s="26" t="s">
        <v>61</v>
      </c>
      <c r="AA28" s="26" t="s">
        <v>61</v>
      </c>
      <c r="AB28" s="26" t="s">
        <v>328</v>
      </c>
      <c r="AC28" s="26" t="s">
        <v>328</v>
      </c>
    </row>
    <row r="29" spans="1:29" ht="15" customHeight="1" x14ac:dyDescent="0.25">
      <c r="A29" s="28" t="s">
        <v>429</v>
      </c>
      <c r="B29" s="31" t="s">
        <v>430</v>
      </c>
      <c r="C29" s="26" t="s">
        <v>431</v>
      </c>
      <c r="D29" s="26" t="s">
        <v>418</v>
      </c>
      <c r="E29" s="26" t="s">
        <v>431</v>
      </c>
      <c r="F29" s="26" t="s">
        <v>418</v>
      </c>
      <c r="G29" s="26" t="s">
        <v>328</v>
      </c>
      <c r="H29" s="26" t="s">
        <v>328</v>
      </c>
      <c r="I29" s="26" t="s">
        <v>61</v>
      </c>
      <c r="J29" s="26" t="s">
        <v>414</v>
      </c>
      <c r="K29" s="26" t="s">
        <v>24</v>
      </c>
      <c r="L29" s="26" t="s">
        <v>328</v>
      </c>
      <c r="M29" s="26" t="s">
        <v>61</v>
      </c>
      <c r="N29" s="26" t="s">
        <v>416</v>
      </c>
      <c r="O29" s="26" t="s">
        <v>24</v>
      </c>
      <c r="P29" s="26" t="s">
        <v>328</v>
      </c>
      <c r="Q29" s="26" t="s">
        <v>61</v>
      </c>
      <c r="R29" s="26" t="s">
        <v>328</v>
      </c>
      <c r="S29" s="26" t="s">
        <v>61</v>
      </c>
      <c r="T29" s="26" t="s">
        <v>328</v>
      </c>
      <c r="U29" s="26" t="s">
        <v>61</v>
      </c>
      <c r="V29" s="26" t="s">
        <v>328</v>
      </c>
      <c r="W29" s="26" t="s">
        <v>61</v>
      </c>
      <c r="X29" s="26" t="s">
        <v>328</v>
      </c>
      <c r="Y29" s="26" t="s">
        <v>61</v>
      </c>
      <c r="Z29" s="26" t="s">
        <v>61</v>
      </c>
      <c r="AA29" s="26" t="s">
        <v>61</v>
      </c>
      <c r="AB29" s="26" t="s">
        <v>328</v>
      </c>
      <c r="AC29" s="26" t="s">
        <v>418</v>
      </c>
    </row>
    <row r="30" spans="1:29" s="30" customFormat="1" ht="57.95" customHeight="1" x14ac:dyDescent="0.2">
      <c r="A30" s="28" t="s">
        <v>16</v>
      </c>
      <c r="B30" s="29" t="s">
        <v>432</v>
      </c>
      <c r="C30" s="28" t="s">
        <v>433</v>
      </c>
      <c r="D30" s="28" t="s">
        <v>434</v>
      </c>
      <c r="E30" s="28" t="s">
        <v>435</v>
      </c>
      <c r="F30" s="28" t="s">
        <v>436</v>
      </c>
      <c r="G30" s="28" t="s">
        <v>437</v>
      </c>
      <c r="H30" s="28" t="s">
        <v>438</v>
      </c>
      <c r="I30" s="28" t="s">
        <v>24</v>
      </c>
      <c r="J30" s="28" t="s">
        <v>439</v>
      </c>
      <c r="K30" s="28" t="s">
        <v>24</v>
      </c>
      <c r="L30" s="28" t="s">
        <v>440</v>
      </c>
      <c r="M30" s="28" t="s">
        <v>24</v>
      </c>
      <c r="N30" s="28" t="s">
        <v>441</v>
      </c>
      <c r="O30" s="28" t="s">
        <v>24</v>
      </c>
      <c r="P30" s="28" t="s">
        <v>328</v>
      </c>
      <c r="Q30" s="28" t="s">
        <v>61</v>
      </c>
      <c r="R30" s="28" t="s">
        <v>328</v>
      </c>
      <c r="S30" s="28" t="s">
        <v>61</v>
      </c>
      <c r="T30" s="28" t="s">
        <v>328</v>
      </c>
      <c r="U30" s="28" t="s">
        <v>61</v>
      </c>
      <c r="V30" s="28" t="s">
        <v>328</v>
      </c>
      <c r="W30" s="28" t="s">
        <v>61</v>
      </c>
      <c r="X30" s="28" t="s">
        <v>328</v>
      </c>
      <c r="Y30" s="28" t="s">
        <v>61</v>
      </c>
      <c r="Z30" s="28" t="s">
        <v>61</v>
      </c>
      <c r="AA30" s="28" t="s">
        <v>61</v>
      </c>
      <c r="AB30" s="28" t="s">
        <v>442</v>
      </c>
      <c r="AC30" s="28" t="s">
        <v>443</v>
      </c>
    </row>
    <row r="31" spans="1:29" ht="15" customHeight="1" x14ac:dyDescent="0.25">
      <c r="A31" s="28" t="s">
        <v>444</v>
      </c>
      <c r="B31" s="31" t="s">
        <v>445</v>
      </c>
      <c r="C31" s="26" t="s">
        <v>446</v>
      </c>
      <c r="D31" s="26" t="s">
        <v>447</v>
      </c>
      <c r="E31" s="26" t="s">
        <v>446</v>
      </c>
      <c r="F31" s="26" t="s">
        <v>447</v>
      </c>
      <c r="G31" s="26" t="s">
        <v>447</v>
      </c>
      <c r="H31" s="26" t="s">
        <v>448</v>
      </c>
      <c r="I31" s="26" t="s">
        <v>24</v>
      </c>
      <c r="J31" s="26" t="s">
        <v>328</v>
      </c>
      <c r="K31" s="26" t="s">
        <v>61</v>
      </c>
      <c r="L31" s="26" t="s">
        <v>449</v>
      </c>
      <c r="M31" s="26" t="s">
        <v>24</v>
      </c>
      <c r="N31" s="26" t="s">
        <v>328</v>
      </c>
      <c r="O31" s="26" t="s">
        <v>61</v>
      </c>
      <c r="P31" s="26" t="s">
        <v>328</v>
      </c>
      <c r="Q31" s="26" t="s">
        <v>61</v>
      </c>
      <c r="R31" s="26" t="s">
        <v>328</v>
      </c>
      <c r="S31" s="26" t="s">
        <v>61</v>
      </c>
      <c r="T31" s="26" t="s">
        <v>328</v>
      </c>
      <c r="U31" s="26" t="s">
        <v>61</v>
      </c>
      <c r="V31" s="26" t="s">
        <v>328</v>
      </c>
      <c r="W31" s="26" t="s">
        <v>61</v>
      </c>
      <c r="X31" s="26" t="s">
        <v>328</v>
      </c>
      <c r="Y31" s="26" t="s">
        <v>61</v>
      </c>
      <c r="Z31" s="26" t="s">
        <v>61</v>
      </c>
      <c r="AA31" s="26" t="s">
        <v>61</v>
      </c>
      <c r="AB31" s="26" t="s">
        <v>450</v>
      </c>
      <c r="AC31" s="26" t="s">
        <v>328</v>
      </c>
    </row>
    <row r="32" spans="1:29" ht="29.1" customHeight="1" x14ac:dyDescent="0.25">
      <c r="A32" s="28" t="s">
        <v>451</v>
      </c>
      <c r="B32" s="31" t="s">
        <v>452</v>
      </c>
      <c r="C32" s="26" t="s">
        <v>453</v>
      </c>
      <c r="D32" s="26" t="s">
        <v>454</v>
      </c>
      <c r="E32" s="26" t="s">
        <v>455</v>
      </c>
      <c r="F32" s="26" t="s">
        <v>456</v>
      </c>
      <c r="G32" s="26" t="s">
        <v>456</v>
      </c>
      <c r="H32" s="26" t="s">
        <v>457</v>
      </c>
      <c r="I32" s="26" t="s">
        <v>24</v>
      </c>
      <c r="J32" s="26" t="s">
        <v>328</v>
      </c>
      <c r="K32" s="26" t="s">
        <v>61</v>
      </c>
      <c r="L32" s="26" t="s">
        <v>458</v>
      </c>
      <c r="M32" s="26" t="s">
        <v>24</v>
      </c>
      <c r="N32" s="26" t="s">
        <v>328</v>
      </c>
      <c r="O32" s="26" t="s">
        <v>61</v>
      </c>
      <c r="P32" s="26" t="s">
        <v>328</v>
      </c>
      <c r="Q32" s="26" t="s">
        <v>61</v>
      </c>
      <c r="R32" s="26" t="s">
        <v>328</v>
      </c>
      <c r="S32" s="26" t="s">
        <v>61</v>
      </c>
      <c r="T32" s="26" t="s">
        <v>328</v>
      </c>
      <c r="U32" s="26" t="s">
        <v>61</v>
      </c>
      <c r="V32" s="26" t="s">
        <v>328</v>
      </c>
      <c r="W32" s="26" t="s">
        <v>61</v>
      </c>
      <c r="X32" s="26" t="s">
        <v>328</v>
      </c>
      <c r="Y32" s="26" t="s">
        <v>61</v>
      </c>
      <c r="Z32" s="26" t="s">
        <v>61</v>
      </c>
      <c r="AA32" s="26" t="s">
        <v>61</v>
      </c>
      <c r="AB32" s="26" t="s">
        <v>459</v>
      </c>
      <c r="AC32" s="26" t="s">
        <v>328</v>
      </c>
    </row>
    <row r="33" spans="1:29" ht="15" customHeight="1" x14ac:dyDescent="0.25">
      <c r="A33" s="28" t="s">
        <v>460</v>
      </c>
      <c r="B33" s="31" t="s">
        <v>461</v>
      </c>
      <c r="C33" s="26" t="s">
        <v>462</v>
      </c>
      <c r="D33" s="26" t="s">
        <v>463</v>
      </c>
      <c r="E33" s="26" t="s">
        <v>464</v>
      </c>
      <c r="F33" s="26" t="s">
        <v>465</v>
      </c>
      <c r="G33" s="26" t="s">
        <v>466</v>
      </c>
      <c r="H33" s="26" t="s">
        <v>467</v>
      </c>
      <c r="I33" s="26" t="s">
        <v>24</v>
      </c>
      <c r="J33" s="26" t="s">
        <v>439</v>
      </c>
      <c r="K33" s="26" t="s">
        <v>24</v>
      </c>
      <c r="L33" s="26" t="s">
        <v>468</v>
      </c>
      <c r="M33" s="26" t="s">
        <v>24</v>
      </c>
      <c r="N33" s="26" t="s">
        <v>469</v>
      </c>
      <c r="O33" s="26" t="s">
        <v>24</v>
      </c>
      <c r="P33" s="26" t="s">
        <v>328</v>
      </c>
      <c r="Q33" s="26" t="s">
        <v>61</v>
      </c>
      <c r="R33" s="26" t="s">
        <v>328</v>
      </c>
      <c r="S33" s="26" t="s">
        <v>61</v>
      </c>
      <c r="T33" s="26" t="s">
        <v>328</v>
      </c>
      <c r="U33" s="26" t="s">
        <v>61</v>
      </c>
      <c r="V33" s="26" t="s">
        <v>328</v>
      </c>
      <c r="W33" s="26" t="s">
        <v>61</v>
      </c>
      <c r="X33" s="26" t="s">
        <v>328</v>
      </c>
      <c r="Y33" s="26" t="s">
        <v>61</v>
      </c>
      <c r="Z33" s="26" t="s">
        <v>61</v>
      </c>
      <c r="AA33" s="26" t="s">
        <v>61</v>
      </c>
      <c r="AB33" s="26" t="s">
        <v>470</v>
      </c>
      <c r="AC33" s="26" t="s">
        <v>471</v>
      </c>
    </row>
    <row r="34" spans="1:29" ht="15" customHeight="1" x14ac:dyDescent="0.25">
      <c r="A34" s="28" t="s">
        <v>472</v>
      </c>
      <c r="B34" s="31" t="s">
        <v>473</v>
      </c>
      <c r="C34" s="26" t="s">
        <v>474</v>
      </c>
      <c r="D34" s="26" t="s">
        <v>475</v>
      </c>
      <c r="E34" s="26" t="s">
        <v>476</v>
      </c>
      <c r="F34" s="26" t="s">
        <v>477</v>
      </c>
      <c r="G34" s="26" t="s">
        <v>328</v>
      </c>
      <c r="H34" s="26" t="s">
        <v>478</v>
      </c>
      <c r="I34" s="26" t="s">
        <v>24</v>
      </c>
      <c r="J34" s="26" t="s">
        <v>328</v>
      </c>
      <c r="K34" s="26" t="s">
        <v>61</v>
      </c>
      <c r="L34" s="26" t="s">
        <v>479</v>
      </c>
      <c r="M34" s="26" t="s">
        <v>24</v>
      </c>
      <c r="N34" s="26" t="s">
        <v>477</v>
      </c>
      <c r="O34" s="26" t="s">
        <v>24</v>
      </c>
      <c r="P34" s="26" t="s">
        <v>328</v>
      </c>
      <c r="Q34" s="26" t="s">
        <v>61</v>
      </c>
      <c r="R34" s="26" t="s">
        <v>328</v>
      </c>
      <c r="S34" s="26" t="s">
        <v>61</v>
      </c>
      <c r="T34" s="26" t="s">
        <v>328</v>
      </c>
      <c r="U34" s="26" t="s">
        <v>61</v>
      </c>
      <c r="V34" s="26" t="s">
        <v>328</v>
      </c>
      <c r="W34" s="26" t="s">
        <v>61</v>
      </c>
      <c r="X34" s="26" t="s">
        <v>328</v>
      </c>
      <c r="Y34" s="26" t="s">
        <v>61</v>
      </c>
      <c r="Z34" s="26" t="s">
        <v>61</v>
      </c>
      <c r="AA34" s="26" t="s">
        <v>61</v>
      </c>
      <c r="AB34" s="26" t="s">
        <v>480</v>
      </c>
      <c r="AC34" s="26" t="s">
        <v>477</v>
      </c>
    </row>
    <row r="35" spans="1:29" s="30" customFormat="1" ht="29.1" customHeight="1" x14ac:dyDescent="0.2">
      <c r="A35" s="28" t="s">
        <v>17</v>
      </c>
      <c r="B35" s="29" t="s">
        <v>481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482</v>
      </c>
      <c r="B36" s="31" t="s">
        <v>483</v>
      </c>
      <c r="C36" s="26" t="s">
        <v>328</v>
      </c>
      <c r="D36" s="26" t="s">
        <v>328</v>
      </c>
      <c r="E36" s="26" t="s">
        <v>328</v>
      </c>
      <c r="F36" s="26" t="s">
        <v>328</v>
      </c>
      <c r="G36" s="26" t="s">
        <v>328</v>
      </c>
      <c r="H36" s="26" t="s">
        <v>328</v>
      </c>
      <c r="I36" s="26" t="s">
        <v>61</v>
      </c>
      <c r="J36" s="26" t="s">
        <v>328</v>
      </c>
      <c r="K36" s="26" t="s">
        <v>61</v>
      </c>
      <c r="L36" s="26" t="s">
        <v>328</v>
      </c>
      <c r="M36" s="26" t="s">
        <v>61</v>
      </c>
      <c r="N36" s="26" t="s">
        <v>328</v>
      </c>
      <c r="O36" s="26" t="s">
        <v>61</v>
      </c>
      <c r="P36" s="26" t="s">
        <v>328</v>
      </c>
      <c r="Q36" s="26" t="s">
        <v>61</v>
      </c>
      <c r="R36" s="26" t="s">
        <v>328</v>
      </c>
      <c r="S36" s="26" t="s">
        <v>61</v>
      </c>
      <c r="T36" s="26" t="s">
        <v>328</v>
      </c>
      <c r="U36" s="26" t="s">
        <v>61</v>
      </c>
      <c r="V36" s="26" t="s">
        <v>328</v>
      </c>
      <c r="W36" s="26" t="s">
        <v>61</v>
      </c>
      <c r="X36" s="26" t="s">
        <v>328</v>
      </c>
      <c r="Y36" s="26" t="s">
        <v>61</v>
      </c>
      <c r="Z36" s="26" t="s">
        <v>61</v>
      </c>
      <c r="AA36" s="26" t="s">
        <v>61</v>
      </c>
      <c r="AB36" s="26" t="s">
        <v>328</v>
      </c>
      <c r="AC36" s="26" t="s">
        <v>328</v>
      </c>
    </row>
    <row r="37" spans="1:29" s="9" customFormat="1" ht="29.1" customHeight="1" x14ac:dyDescent="0.25">
      <c r="A37" s="28" t="s">
        <v>484</v>
      </c>
      <c r="B37" s="31" t="s">
        <v>485</v>
      </c>
      <c r="C37" s="26" t="s">
        <v>328</v>
      </c>
      <c r="D37" s="26" t="s">
        <v>328</v>
      </c>
      <c r="E37" s="26" t="s">
        <v>328</v>
      </c>
      <c r="F37" s="26" t="s">
        <v>328</v>
      </c>
      <c r="G37" s="26" t="s">
        <v>328</v>
      </c>
      <c r="H37" s="26" t="s">
        <v>328</v>
      </c>
      <c r="I37" s="26" t="s">
        <v>61</v>
      </c>
      <c r="J37" s="26" t="s">
        <v>328</v>
      </c>
      <c r="K37" s="26" t="s">
        <v>61</v>
      </c>
      <c r="L37" s="26" t="s">
        <v>328</v>
      </c>
      <c r="M37" s="26" t="s">
        <v>61</v>
      </c>
      <c r="N37" s="26" t="s">
        <v>328</v>
      </c>
      <c r="O37" s="26" t="s">
        <v>61</v>
      </c>
      <c r="P37" s="26" t="s">
        <v>328</v>
      </c>
      <c r="Q37" s="26" t="s">
        <v>61</v>
      </c>
      <c r="R37" s="26" t="s">
        <v>328</v>
      </c>
      <c r="S37" s="26" t="s">
        <v>61</v>
      </c>
      <c r="T37" s="26" t="s">
        <v>328</v>
      </c>
      <c r="U37" s="26" t="s">
        <v>61</v>
      </c>
      <c r="V37" s="26" t="s">
        <v>328</v>
      </c>
      <c r="W37" s="26" t="s">
        <v>61</v>
      </c>
      <c r="X37" s="26" t="s">
        <v>328</v>
      </c>
      <c r="Y37" s="26" t="s">
        <v>61</v>
      </c>
      <c r="Z37" s="26" t="s">
        <v>61</v>
      </c>
      <c r="AA37" s="26" t="s">
        <v>61</v>
      </c>
      <c r="AB37" s="26" t="s">
        <v>328</v>
      </c>
      <c r="AC37" s="26" t="s">
        <v>328</v>
      </c>
    </row>
    <row r="38" spans="1:29" s="9" customFormat="1" ht="15" customHeight="1" x14ac:dyDescent="0.25">
      <c r="A38" s="28" t="s">
        <v>486</v>
      </c>
      <c r="B38" s="31" t="s">
        <v>487</v>
      </c>
      <c r="C38" s="26" t="s">
        <v>328</v>
      </c>
      <c r="D38" s="26" t="s">
        <v>328</v>
      </c>
      <c r="E38" s="26" t="s">
        <v>328</v>
      </c>
      <c r="F38" s="26" t="s">
        <v>328</v>
      </c>
      <c r="G38" s="26" t="s">
        <v>328</v>
      </c>
      <c r="H38" s="26" t="s">
        <v>328</v>
      </c>
      <c r="I38" s="26" t="s">
        <v>61</v>
      </c>
      <c r="J38" s="26" t="s">
        <v>328</v>
      </c>
      <c r="K38" s="26" t="s">
        <v>61</v>
      </c>
      <c r="L38" s="26" t="s">
        <v>328</v>
      </c>
      <c r="M38" s="26" t="s">
        <v>61</v>
      </c>
      <c r="N38" s="26" t="s">
        <v>328</v>
      </c>
      <c r="O38" s="26" t="s">
        <v>61</v>
      </c>
      <c r="P38" s="26" t="s">
        <v>328</v>
      </c>
      <c r="Q38" s="26" t="s">
        <v>61</v>
      </c>
      <c r="R38" s="26" t="s">
        <v>328</v>
      </c>
      <c r="S38" s="26" t="s">
        <v>61</v>
      </c>
      <c r="T38" s="26" t="s">
        <v>328</v>
      </c>
      <c r="U38" s="26" t="s">
        <v>61</v>
      </c>
      <c r="V38" s="26" t="s">
        <v>328</v>
      </c>
      <c r="W38" s="26" t="s">
        <v>61</v>
      </c>
      <c r="X38" s="26" t="s">
        <v>328</v>
      </c>
      <c r="Y38" s="26" t="s">
        <v>61</v>
      </c>
      <c r="Z38" s="26" t="s">
        <v>61</v>
      </c>
      <c r="AA38" s="26" t="s">
        <v>61</v>
      </c>
      <c r="AB38" s="26" t="s">
        <v>328</v>
      </c>
      <c r="AC38" s="26" t="s">
        <v>328</v>
      </c>
    </row>
    <row r="39" spans="1:29" s="9" customFormat="1" ht="29.1" customHeight="1" x14ac:dyDescent="0.25">
      <c r="A39" s="28" t="s">
        <v>488</v>
      </c>
      <c r="B39" s="31" t="s">
        <v>489</v>
      </c>
      <c r="C39" s="26" t="s">
        <v>328</v>
      </c>
      <c r="D39" s="26" t="s">
        <v>328</v>
      </c>
      <c r="E39" s="26" t="s">
        <v>328</v>
      </c>
      <c r="F39" s="26" t="s">
        <v>328</v>
      </c>
      <c r="G39" s="26" t="s">
        <v>328</v>
      </c>
      <c r="H39" s="26" t="s">
        <v>328</v>
      </c>
      <c r="I39" s="26" t="s">
        <v>61</v>
      </c>
      <c r="J39" s="26" t="s">
        <v>328</v>
      </c>
      <c r="K39" s="26" t="s">
        <v>61</v>
      </c>
      <c r="L39" s="26" t="s">
        <v>328</v>
      </c>
      <c r="M39" s="26" t="s">
        <v>61</v>
      </c>
      <c r="N39" s="26" t="s">
        <v>328</v>
      </c>
      <c r="O39" s="26" t="s">
        <v>61</v>
      </c>
      <c r="P39" s="26" t="s">
        <v>328</v>
      </c>
      <c r="Q39" s="26" t="s">
        <v>61</v>
      </c>
      <c r="R39" s="26" t="s">
        <v>328</v>
      </c>
      <c r="S39" s="26" t="s">
        <v>61</v>
      </c>
      <c r="T39" s="26" t="s">
        <v>328</v>
      </c>
      <c r="U39" s="26" t="s">
        <v>61</v>
      </c>
      <c r="V39" s="26" t="s">
        <v>328</v>
      </c>
      <c r="W39" s="26" t="s">
        <v>61</v>
      </c>
      <c r="X39" s="26" t="s">
        <v>328</v>
      </c>
      <c r="Y39" s="26" t="s">
        <v>61</v>
      </c>
      <c r="Z39" s="26" t="s">
        <v>61</v>
      </c>
      <c r="AA39" s="26" t="s">
        <v>61</v>
      </c>
      <c r="AB39" s="26" t="s">
        <v>328</v>
      </c>
      <c r="AC39" s="26" t="s">
        <v>328</v>
      </c>
    </row>
    <row r="40" spans="1:29" s="9" customFormat="1" ht="29.1" customHeight="1" x14ac:dyDescent="0.25">
      <c r="A40" s="28" t="s">
        <v>490</v>
      </c>
      <c r="B40" s="31" t="s">
        <v>491</v>
      </c>
      <c r="C40" s="26" t="s">
        <v>328</v>
      </c>
      <c r="D40" s="26" t="s">
        <v>328</v>
      </c>
      <c r="E40" s="26" t="s">
        <v>328</v>
      </c>
      <c r="F40" s="26" t="s">
        <v>328</v>
      </c>
      <c r="G40" s="26" t="s">
        <v>328</v>
      </c>
      <c r="H40" s="26" t="s">
        <v>328</v>
      </c>
      <c r="I40" s="26" t="s">
        <v>61</v>
      </c>
      <c r="J40" s="26" t="s">
        <v>328</v>
      </c>
      <c r="K40" s="26" t="s">
        <v>61</v>
      </c>
      <c r="L40" s="26" t="s">
        <v>328</v>
      </c>
      <c r="M40" s="26" t="s">
        <v>61</v>
      </c>
      <c r="N40" s="26" t="s">
        <v>328</v>
      </c>
      <c r="O40" s="26" t="s">
        <v>61</v>
      </c>
      <c r="P40" s="26" t="s">
        <v>328</v>
      </c>
      <c r="Q40" s="26" t="s">
        <v>61</v>
      </c>
      <c r="R40" s="26" t="s">
        <v>328</v>
      </c>
      <c r="S40" s="26" t="s">
        <v>61</v>
      </c>
      <c r="T40" s="26" t="s">
        <v>328</v>
      </c>
      <c r="U40" s="26" t="s">
        <v>61</v>
      </c>
      <c r="V40" s="26" t="s">
        <v>328</v>
      </c>
      <c r="W40" s="26" t="s">
        <v>61</v>
      </c>
      <c r="X40" s="26" t="s">
        <v>328</v>
      </c>
      <c r="Y40" s="26" t="s">
        <v>61</v>
      </c>
      <c r="Z40" s="26" t="s">
        <v>61</v>
      </c>
      <c r="AA40" s="26" t="s">
        <v>61</v>
      </c>
      <c r="AB40" s="26" t="s">
        <v>328</v>
      </c>
      <c r="AC40" s="26" t="s">
        <v>328</v>
      </c>
    </row>
    <row r="41" spans="1:29" s="9" customFormat="1" ht="15" customHeight="1" x14ac:dyDescent="0.25">
      <c r="A41" s="28" t="s">
        <v>492</v>
      </c>
      <c r="B41" s="31" t="s">
        <v>493</v>
      </c>
      <c r="C41" s="26" t="s">
        <v>328</v>
      </c>
      <c r="D41" s="26" t="s">
        <v>328</v>
      </c>
      <c r="E41" s="26" t="s">
        <v>328</v>
      </c>
      <c r="F41" s="26" t="s">
        <v>328</v>
      </c>
      <c r="G41" s="26" t="s">
        <v>328</v>
      </c>
      <c r="H41" s="26" t="s">
        <v>328</v>
      </c>
      <c r="I41" s="26" t="s">
        <v>61</v>
      </c>
      <c r="J41" s="26" t="s">
        <v>328</v>
      </c>
      <c r="K41" s="26" t="s">
        <v>61</v>
      </c>
      <c r="L41" s="26" t="s">
        <v>328</v>
      </c>
      <c r="M41" s="26" t="s">
        <v>61</v>
      </c>
      <c r="N41" s="26" t="s">
        <v>328</v>
      </c>
      <c r="O41" s="26" t="s">
        <v>61</v>
      </c>
      <c r="P41" s="26" t="s">
        <v>328</v>
      </c>
      <c r="Q41" s="26" t="s">
        <v>61</v>
      </c>
      <c r="R41" s="26" t="s">
        <v>328</v>
      </c>
      <c r="S41" s="26" t="s">
        <v>61</v>
      </c>
      <c r="T41" s="26" t="s">
        <v>328</v>
      </c>
      <c r="U41" s="26" t="s">
        <v>61</v>
      </c>
      <c r="V41" s="26" t="s">
        <v>328</v>
      </c>
      <c r="W41" s="26" t="s">
        <v>61</v>
      </c>
      <c r="X41" s="26" t="s">
        <v>328</v>
      </c>
      <c r="Y41" s="26" t="s">
        <v>61</v>
      </c>
      <c r="Z41" s="26" t="s">
        <v>61</v>
      </c>
      <c r="AA41" s="26" t="s">
        <v>61</v>
      </c>
      <c r="AB41" s="26" t="s">
        <v>328</v>
      </c>
      <c r="AC41" s="26" t="s">
        <v>328</v>
      </c>
    </row>
    <row r="42" spans="1:29" s="9" customFormat="1" ht="15" customHeight="1" x14ac:dyDescent="0.25">
      <c r="A42" s="28" t="s">
        <v>494</v>
      </c>
      <c r="B42" s="31" t="s">
        <v>495</v>
      </c>
      <c r="C42" s="26" t="s">
        <v>328</v>
      </c>
      <c r="D42" s="26" t="s">
        <v>328</v>
      </c>
      <c r="E42" s="26" t="s">
        <v>328</v>
      </c>
      <c r="F42" s="26" t="s">
        <v>328</v>
      </c>
      <c r="G42" s="26" t="s">
        <v>328</v>
      </c>
      <c r="H42" s="26" t="s">
        <v>328</v>
      </c>
      <c r="I42" s="26" t="s">
        <v>61</v>
      </c>
      <c r="J42" s="26" t="s">
        <v>328</v>
      </c>
      <c r="K42" s="26" t="s">
        <v>61</v>
      </c>
      <c r="L42" s="26" t="s">
        <v>328</v>
      </c>
      <c r="M42" s="26" t="s">
        <v>61</v>
      </c>
      <c r="N42" s="26" t="s">
        <v>328</v>
      </c>
      <c r="O42" s="26" t="s">
        <v>61</v>
      </c>
      <c r="P42" s="26" t="s">
        <v>328</v>
      </c>
      <c r="Q42" s="26" t="s">
        <v>61</v>
      </c>
      <c r="R42" s="26" t="s">
        <v>328</v>
      </c>
      <c r="S42" s="26" t="s">
        <v>61</v>
      </c>
      <c r="T42" s="26" t="s">
        <v>328</v>
      </c>
      <c r="U42" s="26" t="s">
        <v>61</v>
      </c>
      <c r="V42" s="26" t="s">
        <v>328</v>
      </c>
      <c r="W42" s="26" t="s">
        <v>61</v>
      </c>
      <c r="X42" s="26" t="s">
        <v>328</v>
      </c>
      <c r="Y42" s="26" t="s">
        <v>61</v>
      </c>
      <c r="Z42" s="26" t="s">
        <v>61</v>
      </c>
      <c r="AA42" s="26" t="s">
        <v>61</v>
      </c>
      <c r="AB42" s="26" t="s">
        <v>328</v>
      </c>
      <c r="AC42" s="26" t="s">
        <v>328</v>
      </c>
    </row>
    <row r="43" spans="1:29" s="9" customFormat="1" ht="15" customHeight="1" x14ac:dyDescent="0.25">
      <c r="A43" s="28" t="s">
        <v>496</v>
      </c>
      <c r="B43" s="31" t="s">
        <v>497</v>
      </c>
      <c r="C43" s="26" t="s">
        <v>328</v>
      </c>
      <c r="D43" s="26" t="s">
        <v>328</v>
      </c>
      <c r="E43" s="26" t="s">
        <v>328</v>
      </c>
      <c r="F43" s="26" t="s">
        <v>328</v>
      </c>
      <c r="G43" s="26" t="s">
        <v>328</v>
      </c>
      <c r="H43" s="26" t="s">
        <v>328</v>
      </c>
      <c r="I43" s="26" t="s">
        <v>61</v>
      </c>
      <c r="J43" s="26" t="s">
        <v>328</v>
      </c>
      <c r="K43" s="26" t="s">
        <v>61</v>
      </c>
      <c r="L43" s="26" t="s">
        <v>328</v>
      </c>
      <c r="M43" s="26" t="s">
        <v>61</v>
      </c>
      <c r="N43" s="26" t="s">
        <v>328</v>
      </c>
      <c r="O43" s="26" t="s">
        <v>61</v>
      </c>
      <c r="P43" s="26" t="s">
        <v>328</v>
      </c>
      <c r="Q43" s="26" t="s">
        <v>61</v>
      </c>
      <c r="R43" s="26" t="s">
        <v>328</v>
      </c>
      <c r="S43" s="26" t="s">
        <v>61</v>
      </c>
      <c r="T43" s="26" t="s">
        <v>328</v>
      </c>
      <c r="U43" s="26" t="s">
        <v>61</v>
      </c>
      <c r="V43" s="26" t="s">
        <v>328</v>
      </c>
      <c r="W43" s="26" t="s">
        <v>61</v>
      </c>
      <c r="X43" s="26" t="s">
        <v>328</v>
      </c>
      <c r="Y43" s="26" t="s">
        <v>61</v>
      </c>
      <c r="Z43" s="26" t="s">
        <v>61</v>
      </c>
      <c r="AA43" s="26" t="s">
        <v>61</v>
      </c>
      <c r="AB43" s="26" t="s">
        <v>328</v>
      </c>
      <c r="AC43" s="26" t="s">
        <v>328</v>
      </c>
    </row>
    <row r="44" spans="1:29" s="9" customFormat="1" ht="15" customHeight="1" x14ac:dyDescent="0.25">
      <c r="A44" s="28" t="s">
        <v>498</v>
      </c>
      <c r="B44" s="31" t="s">
        <v>499</v>
      </c>
      <c r="C44" s="26" t="s">
        <v>328</v>
      </c>
      <c r="D44" s="26" t="s">
        <v>328</v>
      </c>
      <c r="E44" s="26" t="s">
        <v>328</v>
      </c>
      <c r="F44" s="26" t="s">
        <v>328</v>
      </c>
      <c r="G44" s="26" t="s">
        <v>328</v>
      </c>
      <c r="H44" s="26" t="s">
        <v>328</v>
      </c>
      <c r="I44" s="26" t="s">
        <v>61</v>
      </c>
      <c r="J44" s="26" t="s">
        <v>328</v>
      </c>
      <c r="K44" s="26" t="s">
        <v>61</v>
      </c>
      <c r="L44" s="26" t="s">
        <v>328</v>
      </c>
      <c r="M44" s="26" t="s">
        <v>61</v>
      </c>
      <c r="N44" s="26" t="s">
        <v>328</v>
      </c>
      <c r="O44" s="26" t="s">
        <v>61</v>
      </c>
      <c r="P44" s="26" t="s">
        <v>328</v>
      </c>
      <c r="Q44" s="26" t="s">
        <v>61</v>
      </c>
      <c r="R44" s="26" t="s">
        <v>328</v>
      </c>
      <c r="S44" s="26" t="s">
        <v>61</v>
      </c>
      <c r="T44" s="26" t="s">
        <v>328</v>
      </c>
      <c r="U44" s="26" t="s">
        <v>61</v>
      </c>
      <c r="V44" s="26" t="s">
        <v>328</v>
      </c>
      <c r="W44" s="26" t="s">
        <v>61</v>
      </c>
      <c r="X44" s="26" t="s">
        <v>328</v>
      </c>
      <c r="Y44" s="26" t="s">
        <v>61</v>
      </c>
      <c r="Z44" s="26" t="s">
        <v>61</v>
      </c>
      <c r="AA44" s="26" t="s">
        <v>61</v>
      </c>
      <c r="AB44" s="26" t="s">
        <v>328</v>
      </c>
      <c r="AC44" s="26" t="s">
        <v>328</v>
      </c>
    </row>
    <row r="45" spans="1:29" s="9" customFormat="1" ht="15" customHeight="1" x14ac:dyDescent="0.25">
      <c r="A45" s="28" t="s">
        <v>500</v>
      </c>
      <c r="B45" s="31" t="s">
        <v>501</v>
      </c>
      <c r="C45" s="26" t="s">
        <v>328</v>
      </c>
      <c r="D45" s="26" t="s">
        <v>328</v>
      </c>
      <c r="E45" s="26" t="s">
        <v>328</v>
      </c>
      <c r="F45" s="26" t="s">
        <v>328</v>
      </c>
      <c r="G45" s="26" t="s">
        <v>328</v>
      </c>
      <c r="H45" s="26" t="s">
        <v>328</v>
      </c>
      <c r="I45" s="26" t="s">
        <v>61</v>
      </c>
      <c r="J45" s="26" t="s">
        <v>328</v>
      </c>
      <c r="K45" s="26" t="s">
        <v>61</v>
      </c>
      <c r="L45" s="26" t="s">
        <v>328</v>
      </c>
      <c r="M45" s="26" t="s">
        <v>61</v>
      </c>
      <c r="N45" s="26" t="s">
        <v>328</v>
      </c>
      <c r="O45" s="26" t="s">
        <v>61</v>
      </c>
      <c r="P45" s="26" t="s">
        <v>328</v>
      </c>
      <c r="Q45" s="26" t="s">
        <v>61</v>
      </c>
      <c r="R45" s="26" t="s">
        <v>328</v>
      </c>
      <c r="S45" s="26" t="s">
        <v>61</v>
      </c>
      <c r="T45" s="26" t="s">
        <v>328</v>
      </c>
      <c r="U45" s="26" t="s">
        <v>61</v>
      </c>
      <c r="V45" s="26" t="s">
        <v>328</v>
      </c>
      <c r="W45" s="26" t="s">
        <v>61</v>
      </c>
      <c r="X45" s="26" t="s">
        <v>328</v>
      </c>
      <c r="Y45" s="26" t="s">
        <v>61</v>
      </c>
      <c r="Z45" s="26" t="s">
        <v>61</v>
      </c>
      <c r="AA45" s="26" t="s">
        <v>61</v>
      </c>
      <c r="AB45" s="26" t="s">
        <v>328</v>
      </c>
      <c r="AC45" s="26" t="s">
        <v>328</v>
      </c>
    </row>
    <row r="46" spans="1:29" s="9" customFormat="1" ht="15" customHeight="1" x14ac:dyDescent="0.25">
      <c r="A46" s="28" t="s">
        <v>502</v>
      </c>
      <c r="B46" s="31" t="s">
        <v>503</v>
      </c>
      <c r="C46" s="26" t="s">
        <v>328</v>
      </c>
      <c r="D46" s="26" t="s">
        <v>328</v>
      </c>
      <c r="E46" s="26" t="s">
        <v>328</v>
      </c>
      <c r="F46" s="26" t="s">
        <v>328</v>
      </c>
      <c r="G46" s="26" t="s">
        <v>328</v>
      </c>
      <c r="H46" s="26" t="s">
        <v>328</v>
      </c>
      <c r="I46" s="26" t="s">
        <v>61</v>
      </c>
      <c r="J46" s="26" t="s">
        <v>328</v>
      </c>
      <c r="K46" s="26" t="s">
        <v>61</v>
      </c>
      <c r="L46" s="26" t="s">
        <v>328</v>
      </c>
      <c r="M46" s="26" t="s">
        <v>61</v>
      </c>
      <c r="N46" s="26" t="s">
        <v>328</v>
      </c>
      <c r="O46" s="26" t="s">
        <v>61</v>
      </c>
      <c r="P46" s="26" t="s">
        <v>328</v>
      </c>
      <c r="Q46" s="26" t="s">
        <v>61</v>
      </c>
      <c r="R46" s="26" t="s">
        <v>328</v>
      </c>
      <c r="S46" s="26" t="s">
        <v>61</v>
      </c>
      <c r="T46" s="26" t="s">
        <v>328</v>
      </c>
      <c r="U46" s="26" t="s">
        <v>61</v>
      </c>
      <c r="V46" s="26" t="s">
        <v>328</v>
      </c>
      <c r="W46" s="26" t="s">
        <v>61</v>
      </c>
      <c r="X46" s="26" t="s">
        <v>328</v>
      </c>
      <c r="Y46" s="26" t="s">
        <v>61</v>
      </c>
      <c r="Z46" s="26" t="s">
        <v>61</v>
      </c>
      <c r="AA46" s="26" t="s">
        <v>61</v>
      </c>
      <c r="AB46" s="26" t="s">
        <v>328</v>
      </c>
      <c r="AC46" s="26" t="s">
        <v>328</v>
      </c>
    </row>
    <row r="47" spans="1:29" ht="29.1" customHeight="1" x14ac:dyDescent="0.25">
      <c r="A47" s="28" t="s">
        <v>24</v>
      </c>
      <c r="B47" s="29" t="s">
        <v>504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505</v>
      </c>
      <c r="B48" s="31" t="s">
        <v>506</v>
      </c>
      <c r="C48" s="26" t="s">
        <v>328</v>
      </c>
      <c r="D48" s="26" t="s">
        <v>328</v>
      </c>
      <c r="E48" s="26" t="s">
        <v>328</v>
      </c>
      <c r="F48" s="26" t="s">
        <v>328</v>
      </c>
      <c r="G48" s="26" t="s">
        <v>328</v>
      </c>
      <c r="H48" s="26" t="s">
        <v>328</v>
      </c>
      <c r="I48" s="26" t="s">
        <v>61</v>
      </c>
      <c r="J48" s="26" t="s">
        <v>328</v>
      </c>
      <c r="K48" s="26" t="s">
        <v>61</v>
      </c>
      <c r="L48" s="26" t="s">
        <v>328</v>
      </c>
      <c r="M48" s="26" t="s">
        <v>61</v>
      </c>
      <c r="N48" s="26" t="s">
        <v>328</v>
      </c>
      <c r="O48" s="26" t="s">
        <v>61</v>
      </c>
      <c r="P48" s="26" t="s">
        <v>328</v>
      </c>
      <c r="Q48" s="26" t="s">
        <v>61</v>
      </c>
      <c r="R48" s="26" t="s">
        <v>328</v>
      </c>
      <c r="S48" s="26" t="s">
        <v>61</v>
      </c>
      <c r="T48" s="26" t="s">
        <v>328</v>
      </c>
      <c r="U48" s="26" t="s">
        <v>61</v>
      </c>
      <c r="V48" s="26" t="s">
        <v>328</v>
      </c>
      <c r="W48" s="26" t="s">
        <v>61</v>
      </c>
      <c r="X48" s="26" t="s">
        <v>328</v>
      </c>
      <c r="Y48" s="26" t="s">
        <v>61</v>
      </c>
      <c r="Z48" s="26" t="s">
        <v>61</v>
      </c>
      <c r="AA48" s="26" t="s">
        <v>61</v>
      </c>
      <c r="AB48" s="26" t="s">
        <v>328</v>
      </c>
      <c r="AC48" s="26" t="s">
        <v>328</v>
      </c>
    </row>
    <row r="49" spans="1:29" s="9" customFormat="1" ht="29.1" customHeight="1" x14ac:dyDescent="0.25">
      <c r="A49" s="28" t="s">
        <v>507</v>
      </c>
      <c r="B49" s="31" t="s">
        <v>485</v>
      </c>
      <c r="C49" s="26" t="s">
        <v>328</v>
      </c>
      <c r="D49" s="26" t="s">
        <v>328</v>
      </c>
      <c r="E49" s="26" t="s">
        <v>328</v>
      </c>
      <c r="F49" s="26" t="s">
        <v>328</v>
      </c>
      <c r="G49" s="26" t="s">
        <v>328</v>
      </c>
      <c r="H49" s="26" t="s">
        <v>328</v>
      </c>
      <c r="I49" s="26" t="s">
        <v>61</v>
      </c>
      <c r="J49" s="26" t="s">
        <v>328</v>
      </c>
      <c r="K49" s="26" t="s">
        <v>61</v>
      </c>
      <c r="L49" s="26" t="s">
        <v>328</v>
      </c>
      <c r="M49" s="26" t="s">
        <v>61</v>
      </c>
      <c r="N49" s="26" t="s">
        <v>328</v>
      </c>
      <c r="O49" s="26" t="s">
        <v>61</v>
      </c>
      <c r="P49" s="26" t="s">
        <v>328</v>
      </c>
      <c r="Q49" s="26" t="s">
        <v>61</v>
      </c>
      <c r="R49" s="26" t="s">
        <v>328</v>
      </c>
      <c r="S49" s="26" t="s">
        <v>61</v>
      </c>
      <c r="T49" s="26" t="s">
        <v>328</v>
      </c>
      <c r="U49" s="26" t="s">
        <v>61</v>
      </c>
      <c r="V49" s="26" t="s">
        <v>328</v>
      </c>
      <c r="W49" s="26" t="s">
        <v>61</v>
      </c>
      <c r="X49" s="26" t="s">
        <v>328</v>
      </c>
      <c r="Y49" s="26" t="s">
        <v>61</v>
      </c>
      <c r="Z49" s="26" t="s">
        <v>61</v>
      </c>
      <c r="AA49" s="26" t="s">
        <v>61</v>
      </c>
      <c r="AB49" s="26" t="s">
        <v>328</v>
      </c>
      <c r="AC49" s="26" t="s">
        <v>328</v>
      </c>
    </row>
    <row r="50" spans="1:29" s="9" customFormat="1" ht="15" customHeight="1" x14ac:dyDescent="0.25">
      <c r="A50" s="28" t="s">
        <v>508</v>
      </c>
      <c r="B50" s="31" t="s">
        <v>487</v>
      </c>
      <c r="C50" s="26" t="s">
        <v>328</v>
      </c>
      <c r="D50" s="26" t="s">
        <v>328</v>
      </c>
      <c r="E50" s="26" t="s">
        <v>328</v>
      </c>
      <c r="F50" s="26" t="s">
        <v>328</v>
      </c>
      <c r="G50" s="26" t="s">
        <v>328</v>
      </c>
      <c r="H50" s="26" t="s">
        <v>328</v>
      </c>
      <c r="I50" s="26" t="s">
        <v>61</v>
      </c>
      <c r="J50" s="26" t="s">
        <v>328</v>
      </c>
      <c r="K50" s="26" t="s">
        <v>61</v>
      </c>
      <c r="L50" s="26" t="s">
        <v>328</v>
      </c>
      <c r="M50" s="26" t="s">
        <v>61</v>
      </c>
      <c r="N50" s="26" t="s">
        <v>328</v>
      </c>
      <c r="O50" s="26" t="s">
        <v>61</v>
      </c>
      <c r="P50" s="26" t="s">
        <v>328</v>
      </c>
      <c r="Q50" s="26" t="s">
        <v>61</v>
      </c>
      <c r="R50" s="26" t="s">
        <v>328</v>
      </c>
      <c r="S50" s="26" t="s">
        <v>61</v>
      </c>
      <c r="T50" s="26" t="s">
        <v>328</v>
      </c>
      <c r="U50" s="26" t="s">
        <v>61</v>
      </c>
      <c r="V50" s="26" t="s">
        <v>328</v>
      </c>
      <c r="W50" s="26" t="s">
        <v>61</v>
      </c>
      <c r="X50" s="26" t="s">
        <v>328</v>
      </c>
      <c r="Y50" s="26" t="s">
        <v>61</v>
      </c>
      <c r="Z50" s="26" t="s">
        <v>61</v>
      </c>
      <c r="AA50" s="26" t="s">
        <v>61</v>
      </c>
      <c r="AB50" s="26" t="s">
        <v>328</v>
      </c>
      <c r="AC50" s="26" t="s">
        <v>328</v>
      </c>
    </row>
    <row r="51" spans="1:29" s="9" customFormat="1" ht="29.1" customHeight="1" x14ac:dyDescent="0.25">
      <c r="A51" s="28" t="s">
        <v>509</v>
      </c>
      <c r="B51" s="31" t="s">
        <v>489</v>
      </c>
      <c r="C51" s="26" t="s">
        <v>328</v>
      </c>
      <c r="D51" s="26" t="s">
        <v>328</v>
      </c>
      <c r="E51" s="26" t="s">
        <v>328</v>
      </c>
      <c r="F51" s="26" t="s">
        <v>328</v>
      </c>
      <c r="G51" s="26" t="s">
        <v>328</v>
      </c>
      <c r="H51" s="26" t="s">
        <v>328</v>
      </c>
      <c r="I51" s="26" t="s">
        <v>61</v>
      </c>
      <c r="J51" s="26" t="s">
        <v>328</v>
      </c>
      <c r="K51" s="26" t="s">
        <v>61</v>
      </c>
      <c r="L51" s="26" t="s">
        <v>328</v>
      </c>
      <c r="M51" s="26" t="s">
        <v>61</v>
      </c>
      <c r="N51" s="26" t="s">
        <v>328</v>
      </c>
      <c r="O51" s="26" t="s">
        <v>61</v>
      </c>
      <c r="P51" s="26" t="s">
        <v>328</v>
      </c>
      <c r="Q51" s="26" t="s">
        <v>61</v>
      </c>
      <c r="R51" s="26" t="s">
        <v>328</v>
      </c>
      <c r="S51" s="26" t="s">
        <v>61</v>
      </c>
      <c r="T51" s="26" t="s">
        <v>328</v>
      </c>
      <c r="U51" s="26" t="s">
        <v>61</v>
      </c>
      <c r="V51" s="26" t="s">
        <v>328</v>
      </c>
      <c r="W51" s="26" t="s">
        <v>61</v>
      </c>
      <c r="X51" s="26" t="s">
        <v>328</v>
      </c>
      <c r="Y51" s="26" t="s">
        <v>61</v>
      </c>
      <c r="Z51" s="26" t="s">
        <v>61</v>
      </c>
      <c r="AA51" s="26" t="s">
        <v>61</v>
      </c>
      <c r="AB51" s="26" t="s">
        <v>328</v>
      </c>
      <c r="AC51" s="26" t="s">
        <v>328</v>
      </c>
    </row>
    <row r="52" spans="1:29" s="9" customFormat="1" ht="29.1" customHeight="1" x14ac:dyDescent="0.25">
      <c r="A52" s="28" t="s">
        <v>510</v>
      </c>
      <c r="B52" s="31" t="s">
        <v>491</v>
      </c>
      <c r="C52" s="26" t="s">
        <v>328</v>
      </c>
      <c r="D52" s="26" t="s">
        <v>328</v>
      </c>
      <c r="E52" s="26" t="s">
        <v>328</v>
      </c>
      <c r="F52" s="26" t="s">
        <v>328</v>
      </c>
      <c r="G52" s="26" t="s">
        <v>328</v>
      </c>
      <c r="H52" s="26" t="s">
        <v>328</v>
      </c>
      <c r="I52" s="26" t="s">
        <v>61</v>
      </c>
      <c r="J52" s="26" t="s">
        <v>328</v>
      </c>
      <c r="K52" s="26" t="s">
        <v>61</v>
      </c>
      <c r="L52" s="26" t="s">
        <v>328</v>
      </c>
      <c r="M52" s="26" t="s">
        <v>61</v>
      </c>
      <c r="N52" s="26" t="s">
        <v>328</v>
      </c>
      <c r="O52" s="26" t="s">
        <v>61</v>
      </c>
      <c r="P52" s="26" t="s">
        <v>328</v>
      </c>
      <c r="Q52" s="26" t="s">
        <v>61</v>
      </c>
      <c r="R52" s="26" t="s">
        <v>328</v>
      </c>
      <c r="S52" s="26" t="s">
        <v>61</v>
      </c>
      <c r="T52" s="26" t="s">
        <v>328</v>
      </c>
      <c r="U52" s="26" t="s">
        <v>61</v>
      </c>
      <c r="V52" s="26" t="s">
        <v>328</v>
      </c>
      <c r="W52" s="26" t="s">
        <v>61</v>
      </c>
      <c r="X52" s="26" t="s">
        <v>328</v>
      </c>
      <c r="Y52" s="26" t="s">
        <v>61</v>
      </c>
      <c r="Z52" s="26" t="s">
        <v>61</v>
      </c>
      <c r="AA52" s="26" t="s">
        <v>61</v>
      </c>
      <c r="AB52" s="26" t="s">
        <v>328</v>
      </c>
      <c r="AC52" s="26" t="s">
        <v>328</v>
      </c>
    </row>
    <row r="53" spans="1:29" s="9" customFormat="1" ht="15" customHeight="1" x14ac:dyDescent="0.25">
      <c r="A53" s="28" t="s">
        <v>511</v>
      </c>
      <c r="B53" s="31" t="s">
        <v>493</v>
      </c>
      <c r="C53" s="26" t="s">
        <v>328</v>
      </c>
      <c r="D53" s="26" t="s">
        <v>328</v>
      </c>
      <c r="E53" s="26" t="s">
        <v>328</v>
      </c>
      <c r="F53" s="26" t="s">
        <v>328</v>
      </c>
      <c r="G53" s="26" t="s">
        <v>328</v>
      </c>
      <c r="H53" s="26" t="s">
        <v>328</v>
      </c>
      <c r="I53" s="26" t="s">
        <v>61</v>
      </c>
      <c r="J53" s="26" t="s">
        <v>328</v>
      </c>
      <c r="K53" s="26" t="s">
        <v>61</v>
      </c>
      <c r="L53" s="26" t="s">
        <v>328</v>
      </c>
      <c r="M53" s="26" t="s">
        <v>61</v>
      </c>
      <c r="N53" s="26" t="s">
        <v>328</v>
      </c>
      <c r="O53" s="26" t="s">
        <v>61</v>
      </c>
      <c r="P53" s="26" t="s">
        <v>328</v>
      </c>
      <c r="Q53" s="26" t="s">
        <v>61</v>
      </c>
      <c r="R53" s="26" t="s">
        <v>328</v>
      </c>
      <c r="S53" s="26" t="s">
        <v>61</v>
      </c>
      <c r="T53" s="26" t="s">
        <v>328</v>
      </c>
      <c r="U53" s="26" t="s">
        <v>61</v>
      </c>
      <c r="V53" s="26" t="s">
        <v>328</v>
      </c>
      <c r="W53" s="26" t="s">
        <v>61</v>
      </c>
      <c r="X53" s="26" t="s">
        <v>328</v>
      </c>
      <c r="Y53" s="26" t="s">
        <v>61</v>
      </c>
      <c r="Z53" s="26" t="s">
        <v>61</v>
      </c>
      <c r="AA53" s="26" t="s">
        <v>61</v>
      </c>
      <c r="AB53" s="26" t="s">
        <v>328</v>
      </c>
      <c r="AC53" s="26" t="s">
        <v>328</v>
      </c>
    </row>
    <row r="54" spans="1:29" s="9" customFormat="1" ht="15" customHeight="1" x14ac:dyDescent="0.25">
      <c r="A54" s="28" t="s">
        <v>512</v>
      </c>
      <c r="B54" s="31" t="s">
        <v>495</v>
      </c>
      <c r="C54" s="26" t="s">
        <v>328</v>
      </c>
      <c r="D54" s="26" t="s">
        <v>328</v>
      </c>
      <c r="E54" s="26" t="s">
        <v>328</v>
      </c>
      <c r="F54" s="26" t="s">
        <v>328</v>
      </c>
      <c r="G54" s="26" t="s">
        <v>328</v>
      </c>
      <c r="H54" s="26" t="s">
        <v>328</v>
      </c>
      <c r="I54" s="26" t="s">
        <v>61</v>
      </c>
      <c r="J54" s="26" t="s">
        <v>328</v>
      </c>
      <c r="K54" s="26" t="s">
        <v>61</v>
      </c>
      <c r="L54" s="26" t="s">
        <v>328</v>
      </c>
      <c r="M54" s="26" t="s">
        <v>61</v>
      </c>
      <c r="N54" s="26" t="s">
        <v>328</v>
      </c>
      <c r="O54" s="26" t="s">
        <v>61</v>
      </c>
      <c r="P54" s="26" t="s">
        <v>328</v>
      </c>
      <c r="Q54" s="26" t="s">
        <v>61</v>
      </c>
      <c r="R54" s="26" t="s">
        <v>328</v>
      </c>
      <c r="S54" s="26" t="s">
        <v>61</v>
      </c>
      <c r="T54" s="26" t="s">
        <v>328</v>
      </c>
      <c r="U54" s="26" t="s">
        <v>61</v>
      </c>
      <c r="V54" s="26" t="s">
        <v>328</v>
      </c>
      <c r="W54" s="26" t="s">
        <v>61</v>
      </c>
      <c r="X54" s="26" t="s">
        <v>328</v>
      </c>
      <c r="Y54" s="26" t="s">
        <v>61</v>
      </c>
      <c r="Z54" s="26" t="s">
        <v>61</v>
      </c>
      <c r="AA54" s="26" t="s">
        <v>61</v>
      </c>
      <c r="AB54" s="26" t="s">
        <v>328</v>
      </c>
      <c r="AC54" s="26" t="s">
        <v>328</v>
      </c>
    </row>
    <row r="55" spans="1:29" s="9" customFormat="1" ht="15" customHeight="1" x14ac:dyDescent="0.25">
      <c r="A55" s="28" t="s">
        <v>513</v>
      </c>
      <c r="B55" s="31" t="s">
        <v>497</v>
      </c>
      <c r="C55" s="26" t="s">
        <v>328</v>
      </c>
      <c r="D55" s="26" t="s">
        <v>328</v>
      </c>
      <c r="E55" s="26" t="s">
        <v>328</v>
      </c>
      <c r="F55" s="26" t="s">
        <v>328</v>
      </c>
      <c r="G55" s="26" t="s">
        <v>328</v>
      </c>
      <c r="H55" s="26" t="s">
        <v>328</v>
      </c>
      <c r="I55" s="26" t="s">
        <v>61</v>
      </c>
      <c r="J55" s="26" t="s">
        <v>328</v>
      </c>
      <c r="K55" s="26" t="s">
        <v>61</v>
      </c>
      <c r="L55" s="26" t="s">
        <v>328</v>
      </c>
      <c r="M55" s="26" t="s">
        <v>61</v>
      </c>
      <c r="N55" s="26" t="s">
        <v>328</v>
      </c>
      <c r="O55" s="26" t="s">
        <v>61</v>
      </c>
      <c r="P55" s="26" t="s">
        <v>328</v>
      </c>
      <c r="Q55" s="26" t="s">
        <v>61</v>
      </c>
      <c r="R55" s="26" t="s">
        <v>328</v>
      </c>
      <c r="S55" s="26" t="s">
        <v>61</v>
      </c>
      <c r="T55" s="26" t="s">
        <v>328</v>
      </c>
      <c r="U55" s="26" t="s">
        <v>61</v>
      </c>
      <c r="V55" s="26" t="s">
        <v>328</v>
      </c>
      <c r="W55" s="26" t="s">
        <v>61</v>
      </c>
      <c r="X55" s="26" t="s">
        <v>328</v>
      </c>
      <c r="Y55" s="26" t="s">
        <v>61</v>
      </c>
      <c r="Z55" s="26" t="s">
        <v>61</v>
      </c>
      <c r="AA55" s="26" t="s">
        <v>61</v>
      </c>
      <c r="AB55" s="26" t="s">
        <v>328</v>
      </c>
      <c r="AC55" s="26" t="s">
        <v>328</v>
      </c>
    </row>
    <row r="56" spans="1:29" s="9" customFormat="1" ht="15" customHeight="1" x14ac:dyDescent="0.25">
      <c r="A56" s="28" t="s">
        <v>514</v>
      </c>
      <c r="B56" s="31" t="s">
        <v>499</v>
      </c>
      <c r="C56" s="26" t="s">
        <v>515</v>
      </c>
      <c r="D56" s="26" t="s">
        <v>516</v>
      </c>
      <c r="E56" s="26" t="s">
        <v>517</v>
      </c>
      <c r="F56" s="26" t="s">
        <v>518</v>
      </c>
      <c r="G56" s="26" t="s">
        <v>519</v>
      </c>
      <c r="H56" s="26" t="s">
        <v>520</v>
      </c>
      <c r="I56" s="26" t="s">
        <v>24</v>
      </c>
      <c r="J56" s="26" t="s">
        <v>521</v>
      </c>
      <c r="K56" s="26" t="s">
        <v>24</v>
      </c>
      <c r="L56" s="26" t="s">
        <v>522</v>
      </c>
      <c r="M56" s="26" t="s">
        <v>24</v>
      </c>
      <c r="N56" s="26" t="s">
        <v>523</v>
      </c>
      <c r="O56" s="26" t="s">
        <v>24</v>
      </c>
      <c r="P56" s="26" t="s">
        <v>328</v>
      </c>
      <c r="Q56" s="26" t="s">
        <v>61</v>
      </c>
      <c r="R56" s="26" t="s">
        <v>328</v>
      </c>
      <c r="S56" s="26" t="s">
        <v>61</v>
      </c>
      <c r="T56" s="26" t="s">
        <v>328</v>
      </c>
      <c r="U56" s="26" t="s">
        <v>61</v>
      </c>
      <c r="V56" s="26" t="s">
        <v>328</v>
      </c>
      <c r="W56" s="26" t="s">
        <v>61</v>
      </c>
      <c r="X56" s="26" t="s">
        <v>328</v>
      </c>
      <c r="Y56" s="26" t="s">
        <v>61</v>
      </c>
      <c r="Z56" s="26" t="s">
        <v>61</v>
      </c>
      <c r="AA56" s="26" t="s">
        <v>61</v>
      </c>
      <c r="AB56" s="26" t="s">
        <v>524</v>
      </c>
      <c r="AC56" s="26" t="s">
        <v>525</v>
      </c>
    </row>
    <row r="57" spans="1:29" s="9" customFormat="1" ht="15" customHeight="1" x14ac:dyDescent="0.25">
      <c r="A57" s="28" t="s">
        <v>526</v>
      </c>
      <c r="B57" s="31" t="s">
        <v>501</v>
      </c>
      <c r="C57" s="26" t="s">
        <v>328</v>
      </c>
      <c r="D57" s="26" t="s">
        <v>328</v>
      </c>
      <c r="E57" s="26" t="s">
        <v>328</v>
      </c>
      <c r="F57" s="26" t="s">
        <v>328</v>
      </c>
      <c r="G57" s="26" t="s">
        <v>328</v>
      </c>
      <c r="H57" s="26" t="s">
        <v>328</v>
      </c>
      <c r="I57" s="26" t="s">
        <v>61</v>
      </c>
      <c r="J57" s="26" t="s">
        <v>328</v>
      </c>
      <c r="K57" s="26" t="s">
        <v>61</v>
      </c>
      <c r="L57" s="26" t="s">
        <v>328</v>
      </c>
      <c r="M57" s="26" t="s">
        <v>61</v>
      </c>
      <c r="N57" s="26" t="s">
        <v>328</v>
      </c>
      <c r="O57" s="26" t="s">
        <v>61</v>
      </c>
      <c r="P57" s="26" t="s">
        <v>328</v>
      </c>
      <c r="Q57" s="26" t="s">
        <v>61</v>
      </c>
      <c r="R57" s="26" t="s">
        <v>328</v>
      </c>
      <c r="S57" s="26" t="s">
        <v>61</v>
      </c>
      <c r="T57" s="26" t="s">
        <v>328</v>
      </c>
      <c r="U57" s="26" t="s">
        <v>61</v>
      </c>
      <c r="V57" s="26" t="s">
        <v>328</v>
      </c>
      <c r="W57" s="26" t="s">
        <v>61</v>
      </c>
      <c r="X57" s="26" t="s">
        <v>328</v>
      </c>
      <c r="Y57" s="26" t="s">
        <v>61</v>
      </c>
      <c r="Z57" s="26" t="s">
        <v>61</v>
      </c>
      <c r="AA57" s="26" t="s">
        <v>61</v>
      </c>
      <c r="AB57" s="26" t="s">
        <v>328</v>
      </c>
      <c r="AC57" s="26" t="s">
        <v>328</v>
      </c>
    </row>
    <row r="58" spans="1:29" s="9" customFormat="1" ht="15" customHeight="1" x14ac:dyDescent="0.25">
      <c r="A58" s="28" t="s">
        <v>527</v>
      </c>
      <c r="B58" s="31" t="s">
        <v>503</v>
      </c>
      <c r="C58" s="26" t="s">
        <v>328</v>
      </c>
      <c r="D58" s="26" t="s">
        <v>328</v>
      </c>
      <c r="E58" s="26" t="s">
        <v>328</v>
      </c>
      <c r="F58" s="26" t="s">
        <v>328</v>
      </c>
      <c r="G58" s="26" t="s">
        <v>328</v>
      </c>
      <c r="H58" s="26" t="s">
        <v>328</v>
      </c>
      <c r="I58" s="26" t="s">
        <v>61</v>
      </c>
      <c r="J58" s="26" t="s">
        <v>328</v>
      </c>
      <c r="K58" s="26" t="s">
        <v>61</v>
      </c>
      <c r="L58" s="26" t="s">
        <v>328</v>
      </c>
      <c r="M58" s="26" t="s">
        <v>61</v>
      </c>
      <c r="N58" s="26" t="s">
        <v>328</v>
      </c>
      <c r="O58" s="26" t="s">
        <v>61</v>
      </c>
      <c r="P58" s="26" t="s">
        <v>328</v>
      </c>
      <c r="Q58" s="26" t="s">
        <v>61</v>
      </c>
      <c r="R58" s="26" t="s">
        <v>328</v>
      </c>
      <c r="S58" s="26" t="s">
        <v>61</v>
      </c>
      <c r="T58" s="26" t="s">
        <v>328</v>
      </c>
      <c r="U58" s="26" t="s">
        <v>61</v>
      </c>
      <c r="V58" s="26" t="s">
        <v>328</v>
      </c>
      <c r="W58" s="26" t="s">
        <v>61</v>
      </c>
      <c r="X58" s="26" t="s">
        <v>328</v>
      </c>
      <c r="Y58" s="26" t="s">
        <v>61</v>
      </c>
      <c r="Z58" s="26" t="s">
        <v>61</v>
      </c>
      <c r="AA58" s="26" t="s">
        <v>61</v>
      </c>
      <c r="AB58" s="26" t="s">
        <v>328</v>
      </c>
      <c r="AC58" s="26" t="s">
        <v>328</v>
      </c>
    </row>
    <row r="59" spans="1:29" ht="29.1" customHeight="1" x14ac:dyDescent="0.25">
      <c r="A59" s="28" t="s">
        <v>27</v>
      </c>
      <c r="B59" s="29" t="s">
        <v>528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529</v>
      </c>
      <c r="B60" s="31" t="s">
        <v>530</v>
      </c>
      <c r="C60" s="26" t="s">
        <v>433</v>
      </c>
      <c r="D60" s="26" t="s">
        <v>434</v>
      </c>
      <c r="E60" s="26" t="s">
        <v>435</v>
      </c>
      <c r="F60" s="26" t="s">
        <v>436</v>
      </c>
      <c r="G60" s="26" t="s">
        <v>437</v>
      </c>
      <c r="H60" s="26" t="s">
        <v>438</v>
      </c>
      <c r="I60" s="26" t="s">
        <v>24</v>
      </c>
      <c r="J60" s="26" t="s">
        <v>439</v>
      </c>
      <c r="K60" s="26" t="s">
        <v>24</v>
      </c>
      <c r="L60" s="26" t="s">
        <v>440</v>
      </c>
      <c r="M60" s="26" t="s">
        <v>24</v>
      </c>
      <c r="N60" s="26" t="s">
        <v>441</v>
      </c>
      <c r="O60" s="26" t="s">
        <v>24</v>
      </c>
      <c r="P60" s="26" t="s">
        <v>328</v>
      </c>
      <c r="Q60" s="26" t="s">
        <v>61</v>
      </c>
      <c r="R60" s="26" t="s">
        <v>328</v>
      </c>
      <c r="S60" s="26" t="s">
        <v>61</v>
      </c>
      <c r="T60" s="26" t="s">
        <v>328</v>
      </c>
      <c r="U60" s="26" t="s">
        <v>61</v>
      </c>
      <c r="V60" s="26" t="s">
        <v>328</v>
      </c>
      <c r="W60" s="26" t="s">
        <v>61</v>
      </c>
      <c r="X60" s="26" t="s">
        <v>328</v>
      </c>
      <c r="Y60" s="26" t="s">
        <v>61</v>
      </c>
      <c r="Z60" s="26" t="s">
        <v>61</v>
      </c>
      <c r="AA60" s="26" t="s">
        <v>61</v>
      </c>
      <c r="AB60" s="26" t="s">
        <v>442</v>
      </c>
      <c r="AC60" s="26" t="s">
        <v>443</v>
      </c>
    </row>
    <row r="61" spans="1:29" s="9" customFormat="1" ht="15" customHeight="1" x14ac:dyDescent="0.25">
      <c r="A61" s="28" t="s">
        <v>531</v>
      </c>
      <c r="B61" s="31" t="s">
        <v>532</v>
      </c>
      <c r="C61" s="26" t="s">
        <v>328</v>
      </c>
      <c r="D61" s="26" t="s">
        <v>328</v>
      </c>
      <c r="E61" s="26" t="s">
        <v>328</v>
      </c>
      <c r="F61" s="26" t="s">
        <v>328</v>
      </c>
      <c r="G61" s="26" t="s">
        <v>328</v>
      </c>
      <c r="H61" s="26" t="s">
        <v>328</v>
      </c>
      <c r="I61" s="26" t="s">
        <v>61</v>
      </c>
      <c r="J61" s="26" t="s">
        <v>328</v>
      </c>
      <c r="K61" s="26" t="s">
        <v>61</v>
      </c>
      <c r="L61" s="26" t="s">
        <v>328</v>
      </c>
      <c r="M61" s="26" t="s">
        <v>61</v>
      </c>
      <c r="N61" s="26" t="s">
        <v>328</v>
      </c>
      <c r="O61" s="26" t="s">
        <v>61</v>
      </c>
      <c r="P61" s="26" t="s">
        <v>328</v>
      </c>
      <c r="Q61" s="26" t="s">
        <v>61</v>
      </c>
      <c r="R61" s="26" t="s">
        <v>328</v>
      </c>
      <c r="S61" s="26" t="s">
        <v>61</v>
      </c>
      <c r="T61" s="26" t="s">
        <v>328</v>
      </c>
      <c r="U61" s="26" t="s">
        <v>61</v>
      </c>
      <c r="V61" s="26" t="s">
        <v>328</v>
      </c>
      <c r="W61" s="26" t="s">
        <v>61</v>
      </c>
      <c r="X61" s="26" t="s">
        <v>328</v>
      </c>
      <c r="Y61" s="26" t="s">
        <v>61</v>
      </c>
      <c r="Z61" s="26" t="s">
        <v>61</v>
      </c>
      <c r="AA61" s="26" t="s">
        <v>61</v>
      </c>
      <c r="AB61" s="26" t="s">
        <v>328</v>
      </c>
      <c r="AC61" s="26" t="s">
        <v>328</v>
      </c>
    </row>
    <row r="62" spans="1:29" s="9" customFormat="1" ht="15" customHeight="1" x14ac:dyDescent="0.25">
      <c r="A62" s="28" t="s">
        <v>533</v>
      </c>
      <c r="B62" s="31" t="s">
        <v>534</v>
      </c>
      <c r="C62" s="26" t="s">
        <v>328</v>
      </c>
      <c r="D62" s="26" t="s">
        <v>328</v>
      </c>
      <c r="E62" s="26" t="s">
        <v>328</v>
      </c>
      <c r="F62" s="26" t="s">
        <v>328</v>
      </c>
      <c r="G62" s="26" t="s">
        <v>328</v>
      </c>
      <c r="H62" s="26" t="s">
        <v>328</v>
      </c>
      <c r="I62" s="26" t="s">
        <v>61</v>
      </c>
      <c r="J62" s="26" t="s">
        <v>328</v>
      </c>
      <c r="K62" s="26" t="s">
        <v>61</v>
      </c>
      <c r="L62" s="26" t="s">
        <v>328</v>
      </c>
      <c r="M62" s="26" t="s">
        <v>61</v>
      </c>
      <c r="N62" s="26" t="s">
        <v>328</v>
      </c>
      <c r="O62" s="26" t="s">
        <v>61</v>
      </c>
      <c r="P62" s="26" t="s">
        <v>328</v>
      </c>
      <c r="Q62" s="26" t="s">
        <v>61</v>
      </c>
      <c r="R62" s="26" t="s">
        <v>328</v>
      </c>
      <c r="S62" s="26" t="s">
        <v>61</v>
      </c>
      <c r="T62" s="26" t="s">
        <v>328</v>
      </c>
      <c r="U62" s="26" t="s">
        <v>61</v>
      </c>
      <c r="V62" s="26" t="s">
        <v>328</v>
      </c>
      <c r="W62" s="26" t="s">
        <v>61</v>
      </c>
      <c r="X62" s="26" t="s">
        <v>328</v>
      </c>
      <c r="Y62" s="26" t="s">
        <v>61</v>
      </c>
      <c r="Z62" s="26" t="s">
        <v>61</v>
      </c>
      <c r="AA62" s="26" t="s">
        <v>61</v>
      </c>
      <c r="AB62" s="26" t="s">
        <v>328</v>
      </c>
      <c r="AC62" s="26" t="s">
        <v>328</v>
      </c>
    </row>
    <row r="63" spans="1:29" s="9" customFormat="1" ht="15" customHeight="1" x14ac:dyDescent="0.25">
      <c r="A63" s="28" t="s">
        <v>535</v>
      </c>
      <c r="B63" s="31" t="s">
        <v>536</v>
      </c>
      <c r="C63" s="26" t="s">
        <v>328</v>
      </c>
      <c r="D63" s="26" t="s">
        <v>328</v>
      </c>
      <c r="E63" s="26" t="s">
        <v>328</v>
      </c>
      <c r="F63" s="26" t="s">
        <v>328</v>
      </c>
      <c r="G63" s="26" t="s">
        <v>328</v>
      </c>
      <c r="H63" s="26" t="s">
        <v>328</v>
      </c>
      <c r="I63" s="26" t="s">
        <v>61</v>
      </c>
      <c r="J63" s="26" t="s">
        <v>328</v>
      </c>
      <c r="K63" s="26" t="s">
        <v>61</v>
      </c>
      <c r="L63" s="26" t="s">
        <v>328</v>
      </c>
      <c r="M63" s="26" t="s">
        <v>61</v>
      </c>
      <c r="N63" s="26" t="s">
        <v>328</v>
      </c>
      <c r="O63" s="26" t="s">
        <v>61</v>
      </c>
      <c r="P63" s="26" t="s">
        <v>328</v>
      </c>
      <c r="Q63" s="26" t="s">
        <v>61</v>
      </c>
      <c r="R63" s="26" t="s">
        <v>328</v>
      </c>
      <c r="S63" s="26" t="s">
        <v>61</v>
      </c>
      <c r="T63" s="26" t="s">
        <v>328</v>
      </c>
      <c r="U63" s="26" t="s">
        <v>61</v>
      </c>
      <c r="V63" s="26" t="s">
        <v>328</v>
      </c>
      <c r="W63" s="26" t="s">
        <v>61</v>
      </c>
      <c r="X63" s="26" t="s">
        <v>328</v>
      </c>
      <c r="Y63" s="26" t="s">
        <v>61</v>
      </c>
      <c r="Z63" s="26" t="s">
        <v>61</v>
      </c>
      <c r="AA63" s="26" t="s">
        <v>61</v>
      </c>
      <c r="AB63" s="26" t="s">
        <v>328</v>
      </c>
      <c r="AC63" s="26" t="s">
        <v>328</v>
      </c>
    </row>
    <row r="64" spans="1:29" s="9" customFormat="1" ht="15" customHeight="1" x14ac:dyDescent="0.25">
      <c r="A64" s="28" t="s">
        <v>537</v>
      </c>
      <c r="B64" s="31" t="s">
        <v>538</v>
      </c>
      <c r="C64" s="26" t="s">
        <v>328</v>
      </c>
      <c r="D64" s="26" t="s">
        <v>328</v>
      </c>
      <c r="E64" s="26" t="s">
        <v>328</v>
      </c>
      <c r="F64" s="26" t="s">
        <v>328</v>
      </c>
      <c r="G64" s="26" t="s">
        <v>328</v>
      </c>
      <c r="H64" s="26" t="s">
        <v>328</v>
      </c>
      <c r="I64" s="26" t="s">
        <v>61</v>
      </c>
      <c r="J64" s="26" t="s">
        <v>328</v>
      </c>
      <c r="K64" s="26" t="s">
        <v>61</v>
      </c>
      <c r="L64" s="26" t="s">
        <v>328</v>
      </c>
      <c r="M64" s="26" t="s">
        <v>61</v>
      </c>
      <c r="N64" s="26" t="s">
        <v>328</v>
      </c>
      <c r="O64" s="26" t="s">
        <v>61</v>
      </c>
      <c r="P64" s="26" t="s">
        <v>328</v>
      </c>
      <c r="Q64" s="26" t="s">
        <v>61</v>
      </c>
      <c r="R64" s="26" t="s">
        <v>328</v>
      </c>
      <c r="S64" s="26" t="s">
        <v>61</v>
      </c>
      <c r="T64" s="26" t="s">
        <v>328</v>
      </c>
      <c r="U64" s="26" t="s">
        <v>61</v>
      </c>
      <c r="V64" s="26" t="s">
        <v>328</v>
      </c>
      <c r="W64" s="26" t="s">
        <v>61</v>
      </c>
      <c r="X64" s="26" t="s">
        <v>328</v>
      </c>
      <c r="Y64" s="26" t="s">
        <v>61</v>
      </c>
      <c r="Z64" s="26" t="s">
        <v>61</v>
      </c>
      <c r="AA64" s="26" t="s">
        <v>61</v>
      </c>
      <c r="AB64" s="26" t="s">
        <v>328</v>
      </c>
      <c r="AC64" s="26" t="s">
        <v>328</v>
      </c>
    </row>
    <row r="65" spans="1:29" s="9" customFormat="1" ht="15" customHeight="1" x14ac:dyDescent="0.25">
      <c r="A65" s="28" t="s">
        <v>539</v>
      </c>
      <c r="B65" s="31" t="s">
        <v>495</v>
      </c>
      <c r="C65" s="26" t="s">
        <v>328</v>
      </c>
      <c r="D65" s="26" t="s">
        <v>328</v>
      </c>
      <c r="E65" s="26" t="s">
        <v>328</v>
      </c>
      <c r="F65" s="26" t="s">
        <v>328</v>
      </c>
      <c r="G65" s="26" t="s">
        <v>328</v>
      </c>
      <c r="H65" s="26" t="s">
        <v>328</v>
      </c>
      <c r="I65" s="26" t="s">
        <v>61</v>
      </c>
      <c r="J65" s="26" t="s">
        <v>328</v>
      </c>
      <c r="K65" s="26" t="s">
        <v>61</v>
      </c>
      <c r="L65" s="26" t="s">
        <v>328</v>
      </c>
      <c r="M65" s="26" t="s">
        <v>61</v>
      </c>
      <c r="N65" s="26" t="s">
        <v>328</v>
      </c>
      <c r="O65" s="26" t="s">
        <v>61</v>
      </c>
      <c r="P65" s="26" t="s">
        <v>328</v>
      </c>
      <c r="Q65" s="26" t="s">
        <v>61</v>
      </c>
      <c r="R65" s="26" t="s">
        <v>328</v>
      </c>
      <c r="S65" s="26" t="s">
        <v>61</v>
      </c>
      <c r="T65" s="26" t="s">
        <v>328</v>
      </c>
      <c r="U65" s="26" t="s">
        <v>61</v>
      </c>
      <c r="V65" s="26" t="s">
        <v>328</v>
      </c>
      <c r="W65" s="26" t="s">
        <v>61</v>
      </c>
      <c r="X65" s="26" t="s">
        <v>328</v>
      </c>
      <c r="Y65" s="26" t="s">
        <v>61</v>
      </c>
      <c r="Z65" s="26" t="s">
        <v>61</v>
      </c>
      <c r="AA65" s="26" t="s">
        <v>61</v>
      </c>
      <c r="AB65" s="26" t="s">
        <v>328</v>
      </c>
      <c r="AC65" s="26" t="s">
        <v>328</v>
      </c>
    </row>
    <row r="66" spans="1:29" s="9" customFormat="1" ht="15" customHeight="1" x14ac:dyDescent="0.25">
      <c r="A66" s="28" t="s">
        <v>540</v>
      </c>
      <c r="B66" s="31" t="s">
        <v>497</v>
      </c>
      <c r="C66" s="26" t="s">
        <v>328</v>
      </c>
      <c r="D66" s="26" t="s">
        <v>328</v>
      </c>
      <c r="E66" s="26" t="s">
        <v>328</v>
      </c>
      <c r="F66" s="26" t="s">
        <v>328</v>
      </c>
      <c r="G66" s="26" t="s">
        <v>328</v>
      </c>
      <c r="H66" s="26" t="s">
        <v>328</v>
      </c>
      <c r="I66" s="26" t="s">
        <v>61</v>
      </c>
      <c r="J66" s="26" t="s">
        <v>328</v>
      </c>
      <c r="K66" s="26" t="s">
        <v>61</v>
      </c>
      <c r="L66" s="26" t="s">
        <v>328</v>
      </c>
      <c r="M66" s="26" t="s">
        <v>61</v>
      </c>
      <c r="N66" s="26" t="s">
        <v>328</v>
      </c>
      <c r="O66" s="26" t="s">
        <v>61</v>
      </c>
      <c r="P66" s="26" t="s">
        <v>328</v>
      </c>
      <c r="Q66" s="26" t="s">
        <v>61</v>
      </c>
      <c r="R66" s="26" t="s">
        <v>328</v>
      </c>
      <c r="S66" s="26" t="s">
        <v>61</v>
      </c>
      <c r="T66" s="26" t="s">
        <v>328</v>
      </c>
      <c r="U66" s="26" t="s">
        <v>61</v>
      </c>
      <c r="V66" s="26" t="s">
        <v>328</v>
      </c>
      <c r="W66" s="26" t="s">
        <v>61</v>
      </c>
      <c r="X66" s="26" t="s">
        <v>328</v>
      </c>
      <c r="Y66" s="26" t="s">
        <v>61</v>
      </c>
      <c r="Z66" s="26" t="s">
        <v>61</v>
      </c>
      <c r="AA66" s="26" t="s">
        <v>61</v>
      </c>
      <c r="AB66" s="26" t="s">
        <v>328</v>
      </c>
      <c r="AC66" s="26" t="s">
        <v>328</v>
      </c>
    </row>
    <row r="67" spans="1:29" s="9" customFormat="1" ht="15" customHeight="1" x14ac:dyDescent="0.25">
      <c r="A67" s="28" t="s">
        <v>541</v>
      </c>
      <c r="B67" s="31" t="s">
        <v>499</v>
      </c>
      <c r="C67" s="26" t="s">
        <v>515</v>
      </c>
      <c r="D67" s="26" t="s">
        <v>516</v>
      </c>
      <c r="E67" s="26" t="s">
        <v>517</v>
      </c>
      <c r="F67" s="26" t="s">
        <v>518</v>
      </c>
      <c r="G67" s="26" t="s">
        <v>519</v>
      </c>
      <c r="H67" s="26" t="s">
        <v>520</v>
      </c>
      <c r="I67" s="26" t="s">
        <v>24</v>
      </c>
      <c r="J67" s="26" t="s">
        <v>521</v>
      </c>
      <c r="K67" s="26" t="s">
        <v>24</v>
      </c>
      <c r="L67" s="26" t="s">
        <v>522</v>
      </c>
      <c r="M67" s="26" t="s">
        <v>24</v>
      </c>
      <c r="N67" s="26" t="s">
        <v>523</v>
      </c>
      <c r="O67" s="26" t="s">
        <v>24</v>
      </c>
      <c r="P67" s="26" t="s">
        <v>328</v>
      </c>
      <c r="Q67" s="26" t="s">
        <v>61</v>
      </c>
      <c r="R67" s="26" t="s">
        <v>328</v>
      </c>
      <c r="S67" s="26" t="s">
        <v>61</v>
      </c>
      <c r="T67" s="26" t="s">
        <v>328</v>
      </c>
      <c r="U67" s="26" t="s">
        <v>61</v>
      </c>
      <c r="V67" s="26" t="s">
        <v>328</v>
      </c>
      <c r="W67" s="26" t="s">
        <v>61</v>
      </c>
      <c r="X67" s="26" t="s">
        <v>328</v>
      </c>
      <c r="Y67" s="26" t="s">
        <v>61</v>
      </c>
      <c r="Z67" s="26" t="s">
        <v>61</v>
      </c>
      <c r="AA67" s="26" t="s">
        <v>61</v>
      </c>
      <c r="AB67" s="26" t="s">
        <v>524</v>
      </c>
      <c r="AC67" s="26" t="s">
        <v>525</v>
      </c>
    </row>
    <row r="68" spans="1:29" s="9" customFormat="1" ht="15" customHeight="1" x14ac:dyDescent="0.25">
      <c r="A68" s="28" t="s">
        <v>542</v>
      </c>
      <c r="B68" s="31" t="s">
        <v>501</v>
      </c>
      <c r="C68" s="26" t="s">
        <v>328</v>
      </c>
      <c r="D68" s="26" t="s">
        <v>328</v>
      </c>
      <c r="E68" s="26" t="s">
        <v>328</v>
      </c>
      <c r="F68" s="26" t="s">
        <v>328</v>
      </c>
      <c r="G68" s="26" t="s">
        <v>328</v>
      </c>
      <c r="H68" s="26" t="s">
        <v>328</v>
      </c>
      <c r="I68" s="26" t="s">
        <v>61</v>
      </c>
      <c r="J68" s="26" t="s">
        <v>328</v>
      </c>
      <c r="K68" s="26" t="s">
        <v>61</v>
      </c>
      <c r="L68" s="26" t="s">
        <v>328</v>
      </c>
      <c r="M68" s="26" t="s">
        <v>61</v>
      </c>
      <c r="N68" s="26" t="s">
        <v>328</v>
      </c>
      <c r="O68" s="26" t="s">
        <v>61</v>
      </c>
      <c r="P68" s="26" t="s">
        <v>328</v>
      </c>
      <c r="Q68" s="26" t="s">
        <v>61</v>
      </c>
      <c r="R68" s="26" t="s">
        <v>328</v>
      </c>
      <c r="S68" s="26" t="s">
        <v>61</v>
      </c>
      <c r="T68" s="26" t="s">
        <v>328</v>
      </c>
      <c r="U68" s="26" t="s">
        <v>61</v>
      </c>
      <c r="V68" s="26" t="s">
        <v>328</v>
      </c>
      <c r="W68" s="26" t="s">
        <v>61</v>
      </c>
      <c r="X68" s="26" t="s">
        <v>328</v>
      </c>
      <c r="Y68" s="26" t="s">
        <v>61</v>
      </c>
      <c r="Z68" s="26" t="s">
        <v>61</v>
      </c>
      <c r="AA68" s="26" t="s">
        <v>61</v>
      </c>
      <c r="AB68" s="26" t="s">
        <v>328</v>
      </c>
      <c r="AC68" s="26" t="s">
        <v>328</v>
      </c>
    </row>
    <row r="69" spans="1:29" s="9" customFormat="1" ht="15" customHeight="1" x14ac:dyDescent="0.25">
      <c r="A69" s="28" t="s">
        <v>543</v>
      </c>
      <c r="B69" s="31" t="s">
        <v>503</v>
      </c>
      <c r="C69" s="26" t="s">
        <v>328</v>
      </c>
      <c r="D69" s="26" t="s">
        <v>328</v>
      </c>
      <c r="E69" s="26" t="s">
        <v>328</v>
      </c>
      <c r="F69" s="26" t="s">
        <v>328</v>
      </c>
      <c r="G69" s="26" t="s">
        <v>328</v>
      </c>
      <c r="H69" s="26" t="s">
        <v>328</v>
      </c>
      <c r="I69" s="26" t="s">
        <v>61</v>
      </c>
      <c r="J69" s="26" t="s">
        <v>328</v>
      </c>
      <c r="K69" s="26" t="s">
        <v>61</v>
      </c>
      <c r="L69" s="26" t="s">
        <v>328</v>
      </c>
      <c r="M69" s="26" t="s">
        <v>61</v>
      </c>
      <c r="N69" s="26" t="s">
        <v>328</v>
      </c>
      <c r="O69" s="26" t="s">
        <v>61</v>
      </c>
      <c r="P69" s="26" t="s">
        <v>328</v>
      </c>
      <c r="Q69" s="26" t="s">
        <v>61</v>
      </c>
      <c r="R69" s="26" t="s">
        <v>328</v>
      </c>
      <c r="S69" s="26" t="s">
        <v>61</v>
      </c>
      <c r="T69" s="26" t="s">
        <v>328</v>
      </c>
      <c r="U69" s="26" t="s">
        <v>61</v>
      </c>
      <c r="V69" s="26" t="s">
        <v>328</v>
      </c>
      <c r="W69" s="26" t="s">
        <v>61</v>
      </c>
      <c r="X69" s="26" t="s">
        <v>328</v>
      </c>
      <c r="Y69" s="26" t="s">
        <v>61</v>
      </c>
      <c r="Z69" s="26" t="s">
        <v>61</v>
      </c>
      <c r="AA69" s="26" t="s">
        <v>61</v>
      </c>
      <c r="AB69" s="26" t="s">
        <v>328</v>
      </c>
      <c r="AC69" s="26" t="s">
        <v>328</v>
      </c>
    </row>
    <row r="70" spans="1:29" s="9" customFormat="1" ht="44.1" customHeight="1" x14ac:dyDescent="0.25">
      <c r="A70" s="28" t="s">
        <v>30</v>
      </c>
      <c r="B70" s="31" t="s">
        <v>544</v>
      </c>
      <c r="C70" s="26" t="s">
        <v>328</v>
      </c>
      <c r="D70" s="26" t="s">
        <v>328</v>
      </c>
      <c r="E70" s="26" t="s">
        <v>328</v>
      </c>
      <c r="F70" s="26" t="s">
        <v>328</v>
      </c>
      <c r="G70" s="26" t="s">
        <v>328</v>
      </c>
      <c r="H70" s="26" t="s">
        <v>328</v>
      </c>
      <c r="I70" s="26" t="s">
        <v>61</v>
      </c>
      <c r="J70" s="26" t="s">
        <v>328</v>
      </c>
      <c r="K70" s="26" t="s">
        <v>61</v>
      </c>
      <c r="L70" s="26" t="s">
        <v>328</v>
      </c>
      <c r="M70" s="26" t="s">
        <v>61</v>
      </c>
      <c r="N70" s="26" t="s">
        <v>328</v>
      </c>
      <c r="O70" s="26" t="s">
        <v>61</v>
      </c>
      <c r="P70" s="26" t="s">
        <v>328</v>
      </c>
      <c r="Q70" s="26" t="s">
        <v>61</v>
      </c>
      <c r="R70" s="26" t="s">
        <v>328</v>
      </c>
      <c r="S70" s="26" t="s">
        <v>61</v>
      </c>
      <c r="T70" s="26" t="s">
        <v>328</v>
      </c>
      <c r="U70" s="26" t="s">
        <v>61</v>
      </c>
      <c r="V70" s="26" t="s">
        <v>328</v>
      </c>
      <c r="W70" s="26" t="s">
        <v>61</v>
      </c>
      <c r="X70" s="26" t="s">
        <v>328</v>
      </c>
      <c r="Y70" s="26" t="s">
        <v>61</v>
      </c>
      <c r="Z70" s="26" t="s">
        <v>61</v>
      </c>
      <c r="AA70" s="26" t="s">
        <v>61</v>
      </c>
      <c r="AB70" s="26" t="s">
        <v>328</v>
      </c>
      <c r="AC70" s="26" t="s">
        <v>328</v>
      </c>
    </row>
    <row r="71" spans="1:29" s="9" customFormat="1" ht="15" customHeight="1" x14ac:dyDescent="0.25">
      <c r="A71" s="28" t="s">
        <v>33</v>
      </c>
      <c r="B71" s="29" t="s">
        <v>545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546</v>
      </c>
      <c r="B72" s="31" t="s">
        <v>506</v>
      </c>
      <c r="C72" s="26" t="s">
        <v>328</v>
      </c>
      <c r="D72" s="26" t="s">
        <v>328</v>
      </c>
      <c r="E72" s="26" t="s">
        <v>328</v>
      </c>
      <c r="F72" s="26" t="s">
        <v>328</v>
      </c>
      <c r="G72" s="26" t="s">
        <v>328</v>
      </c>
      <c r="H72" s="26" t="s">
        <v>328</v>
      </c>
      <c r="I72" s="26" t="s">
        <v>61</v>
      </c>
      <c r="J72" s="26" t="s">
        <v>328</v>
      </c>
      <c r="K72" s="26" t="s">
        <v>61</v>
      </c>
      <c r="L72" s="26" t="s">
        <v>328</v>
      </c>
      <c r="M72" s="26" t="s">
        <v>61</v>
      </c>
      <c r="N72" s="26" t="s">
        <v>328</v>
      </c>
      <c r="O72" s="26" t="s">
        <v>61</v>
      </c>
      <c r="P72" s="26" t="s">
        <v>328</v>
      </c>
      <c r="Q72" s="26" t="s">
        <v>61</v>
      </c>
      <c r="R72" s="26" t="s">
        <v>328</v>
      </c>
      <c r="S72" s="26" t="s">
        <v>61</v>
      </c>
      <c r="T72" s="26" t="s">
        <v>328</v>
      </c>
      <c r="U72" s="26" t="s">
        <v>61</v>
      </c>
      <c r="V72" s="26" t="s">
        <v>328</v>
      </c>
      <c r="W72" s="26" t="s">
        <v>61</v>
      </c>
      <c r="X72" s="26" t="s">
        <v>328</v>
      </c>
      <c r="Y72" s="26" t="s">
        <v>61</v>
      </c>
      <c r="Z72" s="26" t="s">
        <v>61</v>
      </c>
      <c r="AA72" s="26" t="s">
        <v>61</v>
      </c>
      <c r="AB72" s="26" t="s">
        <v>328</v>
      </c>
      <c r="AC72" s="26" t="s">
        <v>328</v>
      </c>
    </row>
    <row r="73" spans="1:29" s="9" customFormat="1" ht="29.1" customHeight="1" x14ac:dyDescent="0.25">
      <c r="A73" s="28" t="s">
        <v>547</v>
      </c>
      <c r="B73" s="31" t="s">
        <v>485</v>
      </c>
      <c r="C73" s="26" t="s">
        <v>328</v>
      </c>
      <c r="D73" s="26" t="s">
        <v>328</v>
      </c>
      <c r="E73" s="26" t="s">
        <v>328</v>
      </c>
      <c r="F73" s="26" t="s">
        <v>328</v>
      </c>
      <c r="G73" s="26" t="s">
        <v>328</v>
      </c>
      <c r="H73" s="26" t="s">
        <v>328</v>
      </c>
      <c r="I73" s="26" t="s">
        <v>61</v>
      </c>
      <c r="J73" s="26" t="s">
        <v>328</v>
      </c>
      <c r="K73" s="26" t="s">
        <v>61</v>
      </c>
      <c r="L73" s="26" t="s">
        <v>328</v>
      </c>
      <c r="M73" s="26" t="s">
        <v>61</v>
      </c>
      <c r="N73" s="26" t="s">
        <v>328</v>
      </c>
      <c r="O73" s="26" t="s">
        <v>61</v>
      </c>
      <c r="P73" s="26" t="s">
        <v>328</v>
      </c>
      <c r="Q73" s="26" t="s">
        <v>61</v>
      </c>
      <c r="R73" s="26" t="s">
        <v>328</v>
      </c>
      <c r="S73" s="26" t="s">
        <v>61</v>
      </c>
      <c r="T73" s="26" t="s">
        <v>328</v>
      </c>
      <c r="U73" s="26" t="s">
        <v>61</v>
      </c>
      <c r="V73" s="26" t="s">
        <v>328</v>
      </c>
      <c r="W73" s="26" t="s">
        <v>61</v>
      </c>
      <c r="X73" s="26" t="s">
        <v>328</v>
      </c>
      <c r="Y73" s="26" t="s">
        <v>61</v>
      </c>
      <c r="Z73" s="26" t="s">
        <v>61</v>
      </c>
      <c r="AA73" s="26" t="s">
        <v>61</v>
      </c>
      <c r="AB73" s="26" t="s">
        <v>328</v>
      </c>
      <c r="AC73" s="26" t="s">
        <v>328</v>
      </c>
    </row>
    <row r="74" spans="1:29" s="9" customFormat="1" ht="15" customHeight="1" x14ac:dyDescent="0.25">
      <c r="A74" s="28" t="s">
        <v>548</v>
      </c>
      <c r="B74" s="31" t="s">
        <v>487</v>
      </c>
      <c r="C74" s="26" t="s">
        <v>328</v>
      </c>
      <c r="D74" s="26" t="s">
        <v>328</v>
      </c>
      <c r="E74" s="26" t="s">
        <v>328</v>
      </c>
      <c r="F74" s="26" t="s">
        <v>328</v>
      </c>
      <c r="G74" s="26" t="s">
        <v>328</v>
      </c>
      <c r="H74" s="26" t="s">
        <v>328</v>
      </c>
      <c r="I74" s="26" t="s">
        <v>61</v>
      </c>
      <c r="J74" s="26" t="s">
        <v>328</v>
      </c>
      <c r="K74" s="26" t="s">
        <v>61</v>
      </c>
      <c r="L74" s="26" t="s">
        <v>328</v>
      </c>
      <c r="M74" s="26" t="s">
        <v>61</v>
      </c>
      <c r="N74" s="26" t="s">
        <v>328</v>
      </c>
      <c r="O74" s="26" t="s">
        <v>61</v>
      </c>
      <c r="P74" s="26" t="s">
        <v>328</v>
      </c>
      <c r="Q74" s="26" t="s">
        <v>61</v>
      </c>
      <c r="R74" s="26" t="s">
        <v>328</v>
      </c>
      <c r="S74" s="26" t="s">
        <v>61</v>
      </c>
      <c r="T74" s="26" t="s">
        <v>328</v>
      </c>
      <c r="U74" s="26" t="s">
        <v>61</v>
      </c>
      <c r="V74" s="26" t="s">
        <v>328</v>
      </c>
      <c r="W74" s="26" t="s">
        <v>61</v>
      </c>
      <c r="X74" s="26" t="s">
        <v>328</v>
      </c>
      <c r="Y74" s="26" t="s">
        <v>61</v>
      </c>
      <c r="Z74" s="26" t="s">
        <v>61</v>
      </c>
      <c r="AA74" s="26" t="s">
        <v>61</v>
      </c>
      <c r="AB74" s="26" t="s">
        <v>328</v>
      </c>
      <c r="AC74" s="26" t="s">
        <v>328</v>
      </c>
    </row>
    <row r="75" spans="1:29" s="9" customFormat="1" ht="15" customHeight="1" x14ac:dyDescent="0.25">
      <c r="A75" s="28" t="s">
        <v>549</v>
      </c>
      <c r="B75" s="31" t="s">
        <v>550</v>
      </c>
      <c r="C75" s="26" t="s">
        <v>328</v>
      </c>
      <c r="D75" s="26" t="s">
        <v>328</v>
      </c>
      <c r="E75" s="26" t="s">
        <v>328</v>
      </c>
      <c r="F75" s="26" t="s">
        <v>328</v>
      </c>
      <c r="G75" s="26" t="s">
        <v>328</v>
      </c>
      <c r="H75" s="26" t="s">
        <v>328</v>
      </c>
      <c r="I75" s="26" t="s">
        <v>61</v>
      </c>
      <c r="J75" s="26" t="s">
        <v>328</v>
      </c>
      <c r="K75" s="26" t="s">
        <v>61</v>
      </c>
      <c r="L75" s="26" t="s">
        <v>328</v>
      </c>
      <c r="M75" s="26" t="s">
        <v>61</v>
      </c>
      <c r="N75" s="26" t="s">
        <v>328</v>
      </c>
      <c r="O75" s="26" t="s">
        <v>61</v>
      </c>
      <c r="P75" s="26" t="s">
        <v>328</v>
      </c>
      <c r="Q75" s="26" t="s">
        <v>61</v>
      </c>
      <c r="R75" s="26" t="s">
        <v>328</v>
      </c>
      <c r="S75" s="26" t="s">
        <v>61</v>
      </c>
      <c r="T75" s="26" t="s">
        <v>328</v>
      </c>
      <c r="U75" s="26" t="s">
        <v>61</v>
      </c>
      <c r="V75" s="26" t="s">
        <v>328</v>
      </c>
      <c r="W75" s="26" t="s">
        <v>61</v>
      </c>
      <c r="X75" s="26" t="s">
        <v>328</v>
      </c>
      <c r="Y75" s="26" t="s">
        <v>61</v>
      </c>
      <c r="Z75" s="26" t="s">
        <v>61</v>
      </c>
      <c r="AA75" s="26" t="s">
        <v>61</v>
      </c>
      <c r="AB75" s="26" t="s">
        <v>328</v>
      </c>
      <c r="AC75" s="26" t="s">
        <v>328</v>
      </c>
    </row>
    <row r="76" spans="1:29" s="9" customFormat="1" ht="15" customHeight="1" x14ac:dyDescent="0.25">
      <c r="A76" s="28" t="s">
        <v>551</v>
      </c>
      <c r="B76" s="31" t="s">
        <v>495</v>
      </c>
      <c r="C76" s="26" t="s">
        <v>328</v>
      </c>
      <c r="D76" s="26" t="s">
        <v>328</v>
      </c>
      <c r="E76" s="26" t="s">
        <v>328</v>
      </c>
      <c r="F76" s="26" t="s">
        <v>328</v>
      </c>
      <c r="G76" s="26" t="s">
        <v>328</v>
      </c>
      <c r="H76" s="26" t="s">
        <v>328</v>
      </c>
      <c r="I76" s="26" t="s">
        <v>61</v>
      </c>
      <c r="J76" s="26" t="s">
        <v>328</v>
      </c>
      <c r="K76" s="26" t="s">
        <v>61</v>
      </c>
      <c r="L76" s="26" t="s">
        <v>328</v>
      </c>
      <c r="M76" s="26" t="s">
        <v>61</v>
      </c>
      <c r="N76" s="26" t="s">
        <v>328</v>
      </c>
      <c r="O76" s="26" t="s">
        <v>61</v>
      </c>
      <c r="P76" s="26" t="s">
        <v>328</v>
      </c>
      <c r="Q76" s="26" t="s">
        <v>61</v>
      </c>
      <c r="R76" s="26" t="s">
        <v>328</v>
      </c>
      <c r="S76" s="26" t="s">
        <v>61</v>
      </c>
      <c r="T76" s="26" t="s">
        <v>328</v>
      </c>
      <c r="U76" s="26" t="s">
        <v>61</v>
      </c>
      <c r="V76" s="26" t="s">
        <v>328</v>
      </c>
      <c r="W76" s="26" t="s">
        <v>61</v>
      </c>
      <c r="X76" s="26" t="s">
        <v>328</v>
      </c>
      <c r="Y76" s="26" t="s">
        <v>61</v>
      </c>
      <c r="Z76" s="26" t="s">
        <v>61</v>
      </c>
      <c r="AA76" s="26" t="s">
        <v>61</v>
      </c>
      <c r="AB76" s="26" t="s">
        <v>328</v>
      </c>
      <c r="AC76" s="26" t="s">
        <v>328</v>
      </c>
    </row>
    <row r="77" spans="1:29" s="9" customFormat="1" ht="15" customHeight="1" x14ac:dyDescent="0.25">
      <c r="A77" s="28" t="s">
        <v>552</v>
      </c>
      <c r="B77" s="31" t="s">
        <v>497</v>
      </c>
      <c r="C77" s="26" t="s">
        <v>328</v>
      </c>
      <c r="D77" s="26" t="s">
        <v>328</v>
      </c>
      <c r="E77" s="26" t="s">
        <v>328</v>
      </c>
      <c r="F77" s="26" t="s">
        <v>328</v>
      </c>
      <c r="G77" s="26" t="s">
        <v>328</v>
      </c>
      <c r="H77" s="26" t="s">
        <v>328</v>
      </c>
      <c r="I77" s="26" t="s">
        <v>61</v>
      </c>
      <c r="J77" s="26" t="s">
        <v>328</v>
      </c>
      <c r="K77" s="26" t="s">
        <v>61</v>
      </c>
      <c r="L77" s="26" t="s">
        <v>328</v>
      </c>
      <c r="M77" s="26" t="s">
        <v>61</v>
      </c>
      <c r="N77" s="26" t="s">
        <v>328</v>
      </c>
      <c r="O77" s="26" t="s">
        <v>61</v>
      </c>
      <c r="P77" s="26" t="s">
        <v>328</v>
      </c>
      <c r="Q77" s="26" t="s">
        <v>61</v>
      </c>
      <c r="R77" s="26" t="s">
        <v>328</v>
      </c>
      <c r="S77" s="26" t="s">
        <v>61</v>
      </c>
      <c r="T77" s="26" t="s">
        <v>328</v>
      </c>
      <c r="U77" s="26" t="s">
        <v>61</v>
      </c>
      <c r="V77" s="26" t="s">
        <v>328</v>
      </c>
      <c r="W77" s="26" t="s">
        <v>61</v>
      </c>
      <c r="X77" s="26" t="s">
        <v>328</v>
      </c>
      <c r="Y77" s="26" t="s">
        <v>61</v>
      </c>
      <c r="Z77" s="26" t="s">
        <v>61</v>
      </c>
      <c r="AA77" s="26" t="s">
        <v>61</v>
      </c>
      <c r="AB77" s="26" t="s">
        <v>328</v>
      </c>
      <c r="AC77" s="26" t="s">
        <v>328</v>
      </c>
    </row>
    <row r="78" spans="1:29" s="9" customFormat="1" ht="15" customHeight="1" x14ac:dyDescent="0.25">
      <c r="A78" s="28" t="s">
        <v>553</v>
      </c>
      <c r="B78" s="31" t="s">
        <v>499</v>
      </c>
      <c r="C78" s="26" t="s">
        <v>328</v>
      </c>
      <c r="D78" s="26" t="s">
        <v>328</v>
      </c>
      <c r="E78" s="26" t="s">
        <v>328</v>
      </c>
      <c r="F78" s="26" t="s">
        <v>328</v>
      </c>
      <c r="G78" s="26" t="s">
        <v>328</v>
      </c>
      <c r="H78" s="26" t="s">
        <v>328</v>
      </c>
      <c r="I78" s="26" t="s">
        <v>61</v>
      </c>
      <c r="J78" s="26" t="s">
        <v>328</v>
      </c>
      <c r="K78" s="26" t="s">
        <v>61</v>
      </c>
      <c r="L78" s="26" t="s">
        <v>328</v>
      </c>
      <c r="M78" s="26" t="s">
        <v>61</v>
      </c>
      <c r="N78" s="26" t="s">
        <v>328</v>
      </c>
      <c r="O78" s="26" t="s">
        <v>61</v>
      </c>
      <c r="P78" s="26" t="s">
        <v>328</v>
      </c>
      <c r="Q78" s="26" t="s">
        <v>61</v>
      </c>
      <c r="R78" s="26" t="s">
        <v>328</v>
      </c>
      <c r="S78" s="26" t="s">
        <v>61</v>
      </c>
      <c r="T78" s="26" t="s">
        <v>328</v>
      </c>
      <c r="U78" s="26" t="s">
        <v>61</v>
      </c>
      <c r="V78" s="26" t="s">
        <v>328</v>
      </c>
      <c r="W78" s="26" t="s">
        <v>61</v>
      </c>
      <c r="X78" s="26" t="s">
        <v>328</v>
      </c>
      <c r="Y78" s="26" t="s">
        <v>61</v>
      </c>
      <c r="Z78" s="26" t="s">
        <v>61</v>
      </c>
      <c r="AA78" s="26" t="s">
        <v>61</v>
      </c>
      <c r="AB78" s="26" t="s">
        <v>328</v>
      </c>
      <c r="AC78" s="26" t="s">
        <v>328</v>
      </c>
    </row>
    <row r="79" spans="1:29" s="9" customFormat="1" ht="15" customHeight="1" x14ac:dyDescent="0.25">
      <c r="A79" s="28" t="s">
        <v>554</v>
      </c>
      <c r="B79" s="31" t="s">
        <v>501</v>
      </c>
      <c r="C79" s="26" t="s">
        <v>328</v>
      </c>
      <c r="D79" s="26" t="s">
        <v>328</v>
      </c>
      <c r="E79" s="26" t="s">
        <v>328</v>
      </c>
      <c r="F79" s="26" t="s">
        <v>328</v>
      </c>
      <c r="G79" s="26" t="s">
        <v>328</v>
      </c>
      <c r="H79" s="26" t="s">
        <v>328</v>
      </c>
      <c r="I79" s="26" t="s">
        <v>61</v>
      </c>
      <c r="J79" s="26" t="s">
        <v>328</v>
      </c>
      <c r="K79" s="26" t="s">
        <v>61</v>
      </c>
      <c r="L79" s="26" t="s">
        <v>328</v>
      </c>
      <c r="M79" s="26" t="s">
        <v>61</v>
      </c>
      <c r="N79" s="26" t="s">
        <v>328</v>
      </c>
      <c r="O79" s="26" t="s">
        <v>61</v>
      </c>
      <c r="P79" s="26" t="s">
        <v>328</v>
      </c>
      <c r="Q79" s="26" t="s">
        <v>61</v>
      </c>
      <c r="R79" s="26" t="s">
        <v>328</v>
      </c>
      <c r="S79" s="26" t="s">
        <v>61</v>
      </c>
      <c r="T79" s="26" t="s">
        <v>328</v>
      </c>
      <c r="U79" s="26" t="s">
        <v>61</v>
      </c>
      <c r="V79" s="26" t="s">
        <v>328</v>
      </c>
      <c r="W79" s="26" t="s">
        <v>61</v>
      </c>
      <c r="X79" s="26" t="s">
        <v>328</v>
      </c>
      <c r="Y79" s="26" t="s">
        <v>61</v>
      </c>
      <c r="Z79" s="26" t="s">
        <v>61</v>
      </c>
      <c r="AA79" s="26" t="s">
        <v>61</v>
      </c>
      <c r="AB79" s="26" t="s">
        <v>328</v>
      </c>
      <c r="AC79" s="26" t="s">
        <v>328</v>
      </c>
    </row>
    <row r="80" spans="1:29" s="9" customFormat="1" ht="15" customHeight="1" x14ac:dyDescent="0.25">
      <c r="A80" s="28" t="s">
        <v>555</v>
      </c>
      <c r="B80" s="31" t="s">
        <v>503</v>
      </c>
      <c r="C80" s="26" t="s">
        <v>328</v>
      </c>
      <c r="D80" s="26" t="s">
        <v>328</v>
      </c>
      <c r="E80" s="26" t="s">
        <v>328</v>
      </c>
      <c r="F80" s="26" t="s">
        <v>328</v>
      </c>
      <c r="G80" s="26" t="s">
        <v>328</v>
      </c>
      <c r="H80" s="26" t="s">
        <v>328</v>
      </c>
      <c r="I80" s="26" t="s">
        <v>61</v>
      </c>
      <c r="J80" s="26" t="s">
        <v>328</v>
      </c>
      <c r="K80" s="26" t="s">
        <v>61</v>
      </c>
      <c r="L80" s="26" t="s">
        <v>328</v>
      </c>
      <c r="M80" s="26" t="s">
        <v>61</v>
      </c>
      <c r="N80" s="26" t="s">
        <v>328</v>
      </c>
      <c r="O80" s="26" t="s">
        <v>61</v>
      </c>
      <c r="P80" s="26" t="s">
        <v>328</v>
      </c>
      <c r="Q80" s="26" t="s">
        <v>61</v>
      </c>
      <c r="R80" s="26" t="s">
        <v>328</v>
      </c>
      <c r="S80" s="26" t="s">
        <v>61</v>
      </c>
      <c r="T80" s="26" t="s">
        <v>328</v>
      </c>
      <c r="U80" s="26" t="s">
        <v>61</v>
      </c>
      <c r="V80" s="26" t="s">
        <v>328</v>
      </c>
      <c r="W80" s="26" t="s">
        <v>61</v>
      </c>
      <c r="X80" s="26" t="s">
        <v>328</v>
      </c>
      <c r="Y80" s="26" t="s">
        <v>61</v>
      </c>
      <c r="Z80" s="26" t="s">
        <v>61</v>
      </c>
      <c r="AA80" s="26" t="s">
        <v>61</v>
      </c>
      <c r="AB80" s="26" t="s">
        <v>328</v>
      </c>
      <c r="AC80" s="26" t="s">
        <v>328</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556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557</v>
      </c>
      <c r="B22" s="44" t="s">
        <v>558</v>
      </c>
      <c r="C22" s="44" t="s">
        <v>559</v>
      </c>
      <c r="D22" s="44" t="s">
        <v>560</v>
      </c>
      <c r="E22" s="46" t="s">
        <v>561</v>
      </c>
      <c r="F22" s="46"/>
      <c r="G22" s="46"/>
      <c r="H22" s="46"/>
      <c r="I22" s="46"/>
      <c r="J22" s="46"/>
      <c r="K22" s="46"/>
      <c r="L22" s="46"/>
      <c r="M22" s="46"/>
      <c r="N22" s="46"/>
      <c r="O22" s="46"/>
      <c r="P22" s="46"/>
      <c r="Q22" s="44" t="s">
        <v>562</v>
      </c>
      <c r="R22" s="44" t="s">
        <v>563</v>
      </c>
      <c r="S22" s="44" t="s">
        <v>564</v>
      </c>
      <c r="T22" s="44" t="s">
        <v>565</v>
      </c>
      <c r="U22" s="44" t="s">
        <v>566</v>
      </c>
      <c r="V22" s="44" t="s">
        <v>567</v>
      </c>
      <c r="W22" s="46" t="s">
        <v>568</v>
      </c>
      <c r="X22" s="46"/>
      <c r="Y22" s="44" t="s">
        <v>569</v>
      </c>
      <c r="Z22" s="44" t="s">
        <v>570</v>
      </c>
      <c r="AA22" s="44" t="s">
        <v>571</v>
      </c>
      <c r="AB22" s="44" t="s">
        <v>572</v>
      </c>
      <c r="AC22" s="44" t="s">
        <v>573</v>
      </c>
      <c r="AD22" s="44" t="s">
        <v>574</v>
      </c>
      <c r="AE22" s="44" t="s">
        <v>575</v>
      </c>
      <c r="AF22" s="44" t="s">
        <v>576</v>
      </c>
      <c r="AG22" s="44" t="s">
        <v>577</v>
      </c>
      <c r="AH22" s="44" t="s">
        <v>578</v>
      </c>
      <c r="AI22" s="44" t="s">
        <v>579</v>
      </c>
      <c r="AJ22" s="46" t="s">
        <v>580</v>
      </c>
      <c r="AK22" s="46"/>
      <c r="AL22" s="46"/>
      <c r="AM22" s="46"/>
      <c r="AN22" s="46"/>
      <c r="AO22" s="46"/>
      <c r="AP22" s="46" t="s">
        <v>581</v>
      </c>
      <c r="AQ22" s="46"/>
      <c r="AR22" s="46"/>
      <c r="AS22" s="46"/>
      <c r="AT22" s="46" t="s">
        <v>582</v>
      </c>
      <c r="AU22" s="46"/>
      <c r="AV22" s="44" t="s">
        <v>583</v>
      </c>
      <c r="AW22" s="44" t="s">
        <v>584</v>
      </c>
      <c r="AX22" s="44" t="s">
        <v>585</v>
      </c>
      <c r="AY22" s="44" t="s">
        <v>586</v>
      </c>
      <c r="AZ22" s="44" t="s">
        <v>587</v>
      </c>
    </row>
    <row r="23" spans="1:52" s="32" customFormat="1" ht="15.75" x14ac:dyDescent="0.25">
      <c r="A23" s="50"/>
      <c r="B23" s="50"/>
      <c r="C23" s="50"/>
      <c r="D23" s="50"/>
      <c r="E23" s="44" t="s">
        <v>588</v>
      </c>
      <c r="F23" s="44" t="s">
        <v>532</v>
      </c>
      <c r="G23" s="44" t="s">
        <v>534</v>
      </c>
      <c r="H23" s="44" t="s">
        <v>536</v>
      </c>
      <c r="I23" s="44" t="s">
        <v>589</v>
      </c>
      <c r="J23" s="44" t="s">
        <v>590</v>
      </c>
      <c r="K23" s="44" t="s">
        <v>591</v>
      </c>
      <c r="L23" s="82" t="s">
        <v>495</v>
      </c>
      <c r="M23" s="82" t="s">
        <v>497</v>
      </c>
      <c r="N23" s="82" t="s">
        <v>499</v>
      </c>
      <c r="O23" s="82" t="s">
        <v>538</v>
      </c>
      <c r="P23" s="44" t="s">
        <v>592</v>
      </c>
      <c r="Q23" s="50"/>
      <c r="R23" s="50"/>
      <c r="S23" s="50"/>
      <c r="T23" s="50"/>
      <c r="U23" s="50"/>
      <c r="V23" s="50"/>
      <c r="W23" s="44" t="s">
        <v>323</v>
      </c>
      <c r="X23" s="44" t="s">
        <v>593</v>
      </c>
      <c r="Y23" s="50"/>
      <c r="Z23" s="50"/>
      <c r="AA23" s="50"/>
      <c r="AB23" s="50"/>
      <c r="AC23" s="50"/>
      <c r="AD23" s="50"/>
      <c r="AE23" s="50"/>
      <c r="AF23" s="50"/>
      <c r="AG23" s="50"/>
      <c r="AH23" s="50"/>
      <c r="AI23" s="50"/>
      <c r="AJ23" s="46" t="s">
        <v>594</v>
      </c>
      <c r="AK23" s="46"/>
      <c r="AL23" s="46" t="s">
        <v>595</v>
      </c>
      <c r="AM23" s="46"/>
      <c r="AN23" s="44" t="s">
        <v>596</v>
      </c>
      <c r="AO23" s="44" t="s">
        <v>597</v>
      </c>
      <c r="AP23" s="44" t="s">
        <v>598</v>
      </c>
      <c r="AQ23" s="44" t="s">
        <v>599</v>
      </c>
      <c r="AR23" s="44" t="s">
        <v>600</v>
      </c>
      <c r="AS23" s="44" t="s">
        <v>601</v>
      </c>
      <c r="AT23" s="44" t="s">
        <v>602</v>
      </c>
      <c r="AU23" s="44" t="s">
        <v>593</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603</v>
      </c>
      <c r="AK24" s="6" t="s">
        <v>604</v>
      </c>
      <c r="AL24" s="6" t="s">
        <v>323</v>
      </c>
      <c r="AM24" s="6" t="s">
        <v>593</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605</v>
      </c>
      <c r="AD25" s="4" t="s">
        <v>606</v>
      </c>
      <c r="AE25" s="4" t="s">
        <v>607</v>
      </c>
      <c r="AF25" s="4" t="s">
        <v>608</v>
      </c>
      <c r="AG25" s="4" t="s">
        <v>609</v>
      </c>
      <c r="AH25" s="4" t="s">
        <v>610</v>
      </c>
      <c r="AI25" s="4" t="s">
        <v>611</v>
      </c>
      <c r="AJ25" s="4" t="s">
        <v>612</v>
      </c>
      <c r="AK25" s="4" t="s">
        <v>613</v>
      </c>
      <c r="AL25" s="4" t="s">
        <v>614</v>
      </c>
      <c r="AM25" s="4" t="s">
        <v>615</v>
      </c>
      <c r="AN25" s="4" t="s">
        <v>616</v>
      </c>
      <c r="AO25" s="4" t="s">
        <v>617</v>
      </c>
      <c r="AP25" s="4" t="s">
        <v>618</v>
      </c>
      <c r="AQ25" s="4" t="s">
        <v>619</v>
      </c>
      <c r="AR25" s="4" t="s">
        <v>620</v>
      </c>
      <c r="AS25" s="4" t="s">
        <v>621</v>
      </c>
      <c r="AT25" s="4" t="s">
        <v>622</v>
      </c>
      <c r="AU25" s="4" t="s">
        <v>623</v>
      </c>
      <c r="AV25" s="4" t="s">
        <v>624</v>
      </c>
      <c r="AW25" s="4" t="s">
        <v>625</v>
      </c>
      <c r="AX25" s="4" t="s">
        <v>626</v>
      </c>
      <c r="AY25" s="4" t="s">
        <v>627</v>
      </c>
      <c r="AZ25" s="4" t="s">
        <v>628</v>
      </c>
    </row>
    <row r="26" spans="1:52" s="32" customFormat="1" ht="330.75" x14ac:dyDescent="0.25">
      <c r="A26" s="33">
        <v>1</v>
      </c>
      <c r="B26" s="4" t="s">
        <v>23</v>
      </c>
      <c r="C26" s="4" t="s">
        <v>629</v>
      </c>
      <c r="D26" s="4" t="s">
        <v>388</v>
      </c>
      <c r="E26" s="4" t="s">
        <v>61</v>
      </c>
      <c r="F26" s="33">
        <v>0</v>
      </c>
      <c r="G26" s="33">
        <v>0</v>
      </c>
      <c r="H26" s="33">
        <v>0</v>
      </c>
      <c r="I26" s="33">
        <v>0</v>
      </c>
      <c r="J26" s="33">
        <v>0</v>
      </c>
      <c r="K26" s="33">
        <v>0</v>
      </c>
      <c r="L26" s="6" t="s">
        <v>328</v>
      </c>
      <c r="M26" s="6" t="s">
        <v>328</v>
      </c>
      <c r="N26" s="6" t="s">
        <v>630</v>
      </c>
      <c r="O26" s="6" t="s">
        <v>328</v>
      </c>
      <c r="P26" s="6" t="s">
        <v>328</v>
      </c>
      <c r="Q26" s="4" t="s">
        <v>631</v>
      </c>
      <c r="R26" s="4" t="s">
        <v>632</v>
      </c>
      <c r="S26" s="4" t="s">
        <v>633</v>
      </c>
      <c r="T26" s="34">
        <v>22319.2572</v>
      </c>
      <c r="U26" s="4" t="s">
        <v>634</v>
      </c>
      <c r="V26" s="34">
        <v>22319.2572</v>
      </c>
      <c r="W26" s="4" t="s">
        <v>61</v>
      </c>
      <c r="X26" s="4" t="s">
        <v>61</v>
      </c>
      <c r="Y26" s="33">
        <v>1</v>
      </c>
      <c r="Z26" s="33">
        <v>1</v>
      </c>
      <c r="AA26" s="4" t="s">
        <v>61</v>
      </c>
      <c r="AB26" s="34">
        <v>22319.25578</v>
      </c>
      <c r="AC26" s="4" t="s">
        <v>61</v>
      </c>
      <c r="AD26" s="33">
        <v>0</v>
      </c>
      <c r="AE26" s="34">
        <v>22319.25578</v>
      </c>
      <c r="AF26" s="34">
        <v>22319.2572</v>
      </c>
      <c r="AG26" s="4" t="s">
        <v>635</v>
      </c>
      <c r="AH26" s="34">
        <v>26783.108639999999</v>
      </c>
      <c r="AI26" s="34">
        <v>23905.570599999999</v>
      </c>
      <c r="AJ26" s="4" t="s">
        <v>61</v>
      </c>
      <c r="AK26" s="4" t="s">
        <v>61</v>
      </c>
      <c r="AL26" s="4" t="s">
        <v>61</v>
      </c>
      <c r="AM26" s="4" t="s">
        <v>61</v>
      </c>
      <c r="AN26" s="4" t="s">
        <v>61</v>
      </c>
      <c r="AO26" s="4" t="s">
        <v>61</v>
      </c>
      <c r="AP26" s="4" t="s">
        <v>61</v>
      </c>
      <c r="AQ26" s="41" t="s">
        <v>61</v>
      </c>
      <c r="AR26" s="41"/>
      <c r="AS26" s="41"/>
      <c r="AT26" s="4" t="s">
        <v>636</v>
      </c>
      <c r="AU26" s="4" t="s">
        <v>356</v>
      </c>
      <c r="AV26" s="4" t="s">
        <v>637</v>
      </c>
      <c r="AW26" s="4" t="s">
        <v>638</v>
      </c>
      <c r="AX26" s="4" t="s">
        <v>639</v>
      </c>
      <c r="AY26" s="4" t="s">
        <v>61</v>
      </c>
      <c r="AZ26" s="4" t="s">
        <v>640</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641</v>
      </c>
      <c r="B18" s="47"/>
    </row>
    <row r="21" spans="1:2" ht="32.1" customHeight="1" x14ac:dyDescent="0.25">
      <c r="A21" s="35" t="s">
        <v>642</v>
      </c>
      <c r="B21" s="3" t="s">
        <v>9</v>
      </c>
    </row>
    <row r="22" spans="1:2" ht="32.1" customHeight="1" x14ac:dyDescent="0.25">
      <c r="A22" s="35" t="s">
        <v>643</v>
      </c>
      <c r="B22" s="3" t="s">
        <v>644</v>
      </c>
    </row>
    <row r="23" spans="1:2" ht="15.95" customHeight="1" x14ac:dyDescent="0.25">
      <c r="A23" s="35" t="s">
        <v>645</v>
      </c>
      <c r="B23" s="3" t="s">
        <v>646</v>
      </c>
    </row>
    <row r="24" spans="1:2" ht="15.95" customHeight="1" x14ac:dyDescent="0.25">
      <c r="A24" s="35" t="s">
        <v>647</v>
      </c>
      <c r="B24" s="3" t="s">
        <v>328</v>
      </c>
    </row>
    <row r="25" spans="1:2" ht="15.95" customHeight="1" x14ac:dyDescent="0.25">
      <c r="A25" s="35" t="s">
        <v>495</v>
      </c>
      <c r="B25" s="3" t="s">
        <v>328</v>
      </c>
    </row>
    <row r="26" spans="1:2" ht="15.95" customHeight="1" x14ac:dyDescent="0.25">
      <c r="A26" s="35" t="s">
        <v>497</v>
      </c>
      <c r="B26" s="3" t="s">
        <v>328</v>
      </c>
    </row>
    <row r="27" spans="1:2" ht="15.95" customHeight="1" x14ac:dyDescent="0.25">
      <c r="A27" s="35" t="s">
        <v>499</v>
      </c>
      <c r="B27" s="3" t="s">
        <v>630</v>
      </c>
    </row>
    <row r="28" spans="1:2" ht="15.95" customHeight="1" x14ac:dyDescent="0.25">
      <c r="A28" s="35" t="s">
        <v>501</v>
      </c>
      <c r="B28" s="3" t="s">
        <v>328</v>
      </c>
    </row>
    <row r="29" spans="1:2" ht="15.95" customHeight="1" x14ac:dyDescent="0.25">
      <c r="A29" s="35" t="s">
        <v>503</v>
      </c>
      <c r="B29" s="3" t="s">
        <v>328</v>
      </c>
    </row>
    <row r="30" spans="1:2" ht="15.95" customHeight="1" x14ac:dyDescent="0.25">
      <c r="A30" s="35" t="s">
        <v>648</v>
      </c>
      <c r="B30" s="3" t="s">
        <v>161</v>
      </c>
    </row>
    <row r="31" spans="1:2" ht="15.95" customHeight="1" x14ac:dyDescent="0.25">
      <c r="A31" s="35" t="s">
        <v>649</v>
      </c>
      <c r="B31" s="3" t="s">
        <v>163</v>
      </c>
    </row>
    <row r="32" spans="1:2" ht="15.95" customHeight="1" x14ac:dyDescent="0.25">
      <c r="A32" s="35" t="s">
        <v>650</v>
      </c>
      <c r="B32" s="3" t="s">
        <v>409</v>
      </c>
    </row>
    <row r="33" spans="1:2" ht="15.95" customHeight="1" x14ac:dyDescent="0.25">
      <c r="A33" s="35" t="s">
        <v>651</v>
      </c>
      <c r="B33" s="3" t="s">
        <v>652</v>
      </c>
    </row>
    <row r="34" spans="1:2" ht="15.95" customHeight="1" x14ac:dyDescent="0.25">
      <c r="A34" s="35" t="s">
        <v>653</v>
      </c>
      <c r="B34" s="3" t="s">
        <v>654</v>
      </c>
    </row>
    <row r="35" spans="1:2" ht="15.95" customHeight="1" x14ac:dyDescent="0.25">
      <c r="A35" s="36" t="s">
        <v>655</v>
      </c>
      <c r="B35" s="3" t="s">
        <v>654</v>
      </c>
    </row>
    <row r="36" spans="1:2" ht="15.95" customHeight="1" x14ac:dyDescent="0.25">
      <c r="A36" s="35" t="s">
        <v>656</v>
      </c>
      <c r="B36" s="3"/>
    </row>
    <row r="37" spans="1:2" ht="63" customHeight="1" x14ac:dyDescent="0.25">
      <c r="A37" s="36" t="s">
        <v>657</v>
      </c>
      <c r="B37" s="37" t="s">
        <v>658</v>
      </c>
    </row>
    <row r="38" spans="1:2" ht="15.95" customHeight="1" x14ac:dyDescent="0.25">
      <c r="A38" s="35" t="s">
        <v>659</v>
      </c>
      <c r="B38" s="3" t="s">
        <v>654</v>
      </c>
    </row>
    <row r="39" spans="1:2" ht="15.95" customHeight="1" x14ac:dyDescent="0.25">
      <c r="A39" s="35" t="s">
        <v>660</v>
      </c>
      <c r="B39" s="3" t="s">
        <v>661</v>
      </c>
    </row>
    <row r="40" spans="1:2" ht="15.95" customHeight="1" x14ac:dyDescent="0.25">
      <c r="A40" s="35" t="s">
        <v>662</v>
      </c>
      <c r="B40" s="3" t="s">
        <v>663</v>
      </c>
    </row>
    <row r="41" spans="1:2" ht="15.95" customHeight="1" x14ac:dyDescent="0.25">
      <c r="A41" s="35" t="s">
        <v>664</v>
      </c>
      <c r="B41" s="3" t="s">
        <v>665</v>
      </c>
    </row>
    <row r="42" spans="1:2" ht="15.95" customHeight="1" x14ac:dyDescent="0.25">
      <c r="A42" s="36" t="s">
        <v>666</v>
      </c>
      <c r="B42" s="37" t="s">
        <v>667</v>
      </c>
    </row>
    <row r="43" spans="1:2" ht="15.95" customHeight="1" x14ac:dyDescent="0.25">
      <c r="A43" s="35" t="s">
        <v>668</v>
      </c>
      <c r="B43" s="3" t="s">
        <v>61</v>
      </c>
    </row>
    <row r="44" spans="1:2" ht="15.95" customHeight="1" x14ac:dyDescent="0.25">
      <c r="A44" s="35" t="s">
        <v>660</v>
      </c>
      <c r="B44" s="3" t="s">
        <v>61</v>
      </c>
    </row>
    <row r="45" spans="1:2" ht="15.95" customHeight="1" x14ac:dyDescent="0.25">
      <c r="A45" s="35" t="s">
        <v>662</v>
      </c>
      <c r="B45" s="3" t="s">
        <v>669</v>
      </c>
    </row>
    <row r="46" spans="1:2" ht="15.95" customHeight="1" x14ac:dyDescent="0.25">
      <c r="A46" s="35" t="s">
        <v>664</v>
      </c>
      <c r="B46" s="3" t="s">
        <v>669</v>
      </c>
    </row>
    <row r="47" spans="1:2" ht="29.1" customHeight="1" x14ac:dyDescent="0.25">
      <c r="A47" s="36" t="s">
        <v>670</v>
      </c>
      <c r="B47" s="37" t="s">
        <v>671</v>
      </c>
    </row>
    <row r="48" spans="1:2" ht="15.95" customHeight="1" x14ac:dyDescent="0.25">
      <c r="A48" s="35" t="s">
        <v>656</v>
      </c>
      <c r="B48" s="3"/>
    </row>
    <row r="49" spans="1:2" ht="15.95" customHeight="1" x14ac:dyDescent="0.25">
      <c r="A49" s="35" t="s">
        <v>672</v>
      </c>
      <c r="B49" s="3" t="s">
        <v>673</v>
      </c>
    </row>
    <row r="50" spans="1:2" ht="15.95" customHeight="1" x14ac:dyDescent="0.25">
      <c r="A50" s="35" t="s">
        <v>674</v>
      </c>
      <c r="B50" s="3" t="s">
        <v>675</v>
      </c>
    </row>
    <row r="51" spans="1:2" ht="15.95" customHeight="1" x14ac:dyDescent="0.25">
      <c r="A51" s="35" t="s">
        <v>676</v>
      </c>
      <c r="B51" s="3" t="s">
        <v>677</v>
      </c>
    </row>
    <row r="52" spans="1:2" ht="15.95" customHeight="1" x14ac:dyDescent="0.25">
      <c r="A52" s="36" t="s">
        <v>678</v>
      </c>
      <c r="B52" s="3" t="s">
        <v>679</v>
      </c>
    </row>
    <row r="53" spans="1:2" ht="15.95" customHeight="1" x14ac:dyDescent="0.25">
      <c r="A53" s="36" t="s">
        <v>680</v>
      </c>
      <c r="B53" s="3" t="s">
        <v>681</v>
      </c>
    </row>
    <row r="54" spans="1:2" ht="15.95" customHeight="1" x14ac:dyDescent="0.25">
      <c r="A54" s="36" t="s">
        <v>682</v>
      </c>
      <c r="B54" s="3" t="s">
        <v>683</v>
      </c>
    </row>
    <row r="55" spans="1:2" ht="15.95" customHeight="1" x14ac:dyDescent="0.25">
      <c r="A55" s="36" t="s">
        <v>684</v>
      </c>
      <c r="B55" s="3" t="s">
        <v>685</v>
      </c>
    </row>
    <row r="56" spans="1:2" ht="15.95" customHeight="1" x14ac:dyDescent="0.25">
      <c r="A56" s="36" t="s">
        <v>686</v>
      </c>
      <c r="B56" s="3"/>
    </row>
    <row r="57" spans="1:2" ht="15.95" customHeight="1" x14ac:dyDescent="0.25">
      <c r="A57" s="35" t="s">
        <v>687</v>
      </c>
      <c r="B57" s="3" t="s">
        <v>23</v>
      </c>
    </row>
    <row r="58" spans="1:2" ht="32.1" customHeight="1" x14ac:dyDescent="0.25">
      <c r="A58" s="35" t="s">
        <v>688</v>
      </c>
      <c r="B58" s="3" t="s">
        <v>689</v>
      </c>
    </row>
    <row r="59" spans="1:2" ht="15.95" customHeight="1" x14ac:dyDescent="0.25">
      <c r="A59" s="35" t="s">
        <v>690</v>
      </c>
      <c r="B59" s="3" t="s">
        <v>61</v>
      </c>
    </row>
    <row r="60" spans="1:2" ht="32.1" customHeight="1" x14ac:dyDescent="0.25">
      <c r="A60" s="35" t="s">
        <v>691</v>
      </c>
      <c r="B60" s="3" t="s">
        <v>689</v>
      </c>
    </row>
    <row r="61" spans="1:2" ht="15.95" customHeight="1" x14ac:dyDescent="0.25">
      <c r="A61" s="35" t="s">
        <v>692</v>
      </c>
      <c r="B61" s="3" t="s">
        <v>61</v>
      </c>
    </row>
    <row r="62" spans="1:2" ht="15.95" customHeight="1" x14ac:dyDescent="0.25">
      <c r="A62" s="35" t="s">
        <v>693</v>
      </c>
      <c r="B62" s="3" t="s">
        <v>61</v>
      </c>
    </row>
    <row r="63" spans="1:2" ht="29.1" customHeight="1" x14ac:dyDescent="0.25">
      <c r="A63" s="36" t="s">
        <v>694</v>
      </c>
      <c r="B63" s="3" t="s">
        <v>61</v>
      </c>
    </row>
    <row r="64" spans="1:2" ht="15.95" customHeight="1" x14ac:dyDescent="0.25">
      <c r="A64" s="35" t="s">
        <v>656</v>
      </c>
      <c r="B64" s="3"/>
    </row>
    <row r="65" spans="1:2" ht="15.95" customHeight="1" x14ac:dyDescent="0.25">
      <c r="A65" s="35" t="s">
        <v>695</v>
      </c>
      <c r="B65" s="3" t="s">
        <v>61</v>
      </c>
    </row>
    <row r="66" spans="1:2" ht="15.95" customHeight="1" x14ac:dyDescent="0.25">
      <c r="A66" s="35" t="s">
        <v>696</v>
      </c>
      <c r="B66" s="3" t="s">
        <v>61</v>
      </c>
    </row>
    <row r="67" spans="1:2" ht="15.95" customHeight="1" x14ac:dyDescent="0.25">
      <c r="A67" s="36" t="s">
        <v>697</v>
      </c>
      <c r="B67" s="3"/>
    </row>
    <row r="68" spans="1:2" ht="15.95" customHeight="1" x14ac:dyDescent="0.25">
      <c r="A68" s="36" t="s">
        <v>698</v>
      </c>
      <c r="B68" s="3"/>
    </row>
    <row r="69" spans="1:2" ht="15.95" customHeight="1" x14ac:dyDescent="0.25">
      <c r="A69" s="35" t="s">
        <v>699</v>
      </c>
      <c r="B69" s="3" t="s">
        <v>360</v>
      </c>
    </row>
    <row r="70" spans="1:2" ht="15.95" customHeight="1" x14ac:dyDescent="0.25">
      <c r="A70" s="35" t="s">
        <v>700</v>
      </c>
      <c r="B70" s="3" t="s">
        <v>61</v>
      </c>
    </row>
    <row r="71" spans="1:2" ht="15.95" customHeight="1" x14ac:dyDescent="0.25">
      <c r="A71" s="35" t="s">
        <v>701</v>
      </c>
      <c r="B71" s="3" t="s">
        <v>61</v>
      </c>
    </row>
    <row r="72" spans="1:2" ht="15.95" customHeight="1" x14ac:dyDescent="0.25">
      <c r="A72" s="36" t="s">
        <v>702</v>
      </c>
      <c r="B72" s="3"/>
    </row>
    <row r="73" spans="1:2" ht="29.1" customHeight="1" x14ac:dyDescent="0.25">
      <c r="A73" s="36" t="s">
        <v>703</v>
      </c>
      <c r="B73" s="3"/>
    </row>
    <row r="74" spans="1:2" ht="15.95" customHeight="1" x14ac:dyDescent="0.25">
      <c r="A74" s="35" t="s">
        <v>704</v>
      </c>
      <c r="B74" s="3" t="s">
        <v>215</v>
      </c>
    </row>
    <row r="75" spans="1:2" ht="15.95" customHeight="1" x14ac:dyDescent="0.25">
      <c r="A75" s="35" t="s">
        <v>705</v>
      </c>
      <c r="B75" s="3"/>
    </row>
    <row r="76" spans="1:2" ht="15.95" customHeight="1" x14ac:dyDescent="0.25">
      <c r="A76" s="35" t="s">
        <v>706</v>
      </c>
      <c r="B76" s="3"/>
    </row>
    <row r="77" spans="1:2" ht="15.95" customHeight="1" x14ac:dyDescent="0.25">
      <c r="A77" s="35" t="s">
        <v>707</v>
      </c>
      <c r="B77" s="3"/>
    </row>
    <row r="78" spans="1:2" ht="15.95" customHeight="1" x14ac:dyDescent="0.25">
      <c r="A78" s="35" t="s">
        <v>708</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0"/>
  <sheetViews>
    <sheetView workbookViewId="0">
      <selection activeCell="A7" sqref="A7"/>
    </sheetView>
  </sheetViews>
  <sheetFormatPr defaultColWidth="9.140625" defaultRowHeight="15" x14ac:dyDescent="0.25"/>
  <cols>
    <col min="1" max="1" width="9.140625" style="84"/>
    <col min="2" max="2" width="37" style="84" customWidth="1"/>
    <col min="3" max="3" width="21.28515625" style="84" customWidth="1"/>
    <col min="4" max="4" width="19.28515625" style="84" customWidth="1"/>
    <col min="5" max="5" width="11.5703125" style="84" customWidth="1"/>
    <col min="6" max="6" width="12.7109375" style="84" customWidth="1"/>
    <col min="7" max="7" width="12.85546875" style="84" customWidth="1"/>
    <col min="8" max="8" width="13.42578125" style="84" customWidth="1"/>
    <col min="9" max="9" width="13.140625" style="84" customWidth="1"/>
    <col min="10" max="10" width="14.7109375" style="84" customWidth="1"/>
    <col min="11" max="11" width="11.7109375" style="84" customWidth="1"/>
    <col min="12" max="13" width="12.5703125" style="84" customWidth="1"/>
    <col min="14" max="15" width="11.7109375" style="84" customWidth="1"/>
    <col min="16" max="16" width="12.7109375" style="84" customWidth="1"/>
    <col min="17" max="18" width="9.140625" style="84"/>
    <col min="19" max="19" width="13.140625" style="84" customWidth="1"/>
    <col min="20" max="20" width="12.85546875" style="84" bestFit="1" customWidth="1"/>
    <col min="21" max="21" width="12" style="84" customWidth="1"/>
    <col min="22" max="16384" width="9.140625" style="84"/>
  </cols>
  <sheetData>
    <row r="1" spans="1:22" x14ac:dyDescent="0.25">
      <c r="B1" s="84" t="s">
        <v>709</v>
      </c>
      <c r="C1" s="84" t="s">
        <v>7</v>
      </c>
      <c r="D1" s="84" t="s">
        <v>710</v>
      </c>
    </row>
    <row r="2" spans="1:22" ht="14.25" customHeight="1" x14ac:dyDescent="0.25"/>
    <row r="3" spans="1:22" ht="4.5" hidden="1" customHeight="1" x14ac:dyDescent="0.25">
      <c r="B3" s="85"/>
      <c r="C3" s="85"/>
      <c r="D3" s="85"/>
      <c r="E3" s="85"/>
      <c r="F3" s="85"/>
      <c r="G3" s="85"/>
      <c r="H3" s="85"/>
      <c r="I3" s="85"/>
      <c r="J3" s="85"/>
      <c r="K3" s="85"/>
      <c r="L3" s="85"/>
      <c r="M3" s="85"/>
      <c r="N3" s="85"/>
      <c r="O3" s="85"/>
      <c r="P3" s="85"/>
      <c r="Q3" s="85"/>
      <c r="R3" s="85"/>
      <c r="S3" s="85"/>
      <c r="T3" s="85"/>
      <c r="U3" s="85"/>
      <c r="V3" s="85"/>
    </row>
    <row r="4" spans="1:22" ht="13.9" customHeight="1" x14ac:dyDescent="0.25"/>
    <row r="5" spans="1:22" ht="13.9" customHeight="1" x14ac:dyDescent="0.25"/>
    <row r="6" spans="1:22" ht="13.9" customHeight="1" x14ac:dyDescent="0.25">
      <c r="H6" s="86"/>
      <c r="I6" s="86"/>
      <c r="J6" s="86"/>
    </row>
    <row r="7" spans="1:22" ht="32.450000000000003" customHeight="1" x14ac:dyDescent="0.25">
      <c r="A7" s="87"/>
      <c r="B7" s="88" t="s">
        <v>711</v>
      </c>
      <c r="C7" s="88"/>
      <c r="D7" s="88"/>
      <c r="E7" s="88"/>
      <c r="F7" s="88"/>
      <c r="G7" s="88"/>
      <c r="H7" s="88"/>
      <c r="I7" s="88"/>
      <c r="J7" s="88"/>
      <c r="K7" s="88"/>
      <c r="L7" s="88"/>
      <c r="M7" s="88"/>
      <c r="N7" s="88"/>
    </row>
    <row r="8" spans="1:22" ht="13.9" customHeight="1" thickBot="1" x14ac:dyDescent="0.3">
      <c r="A8" s="89"/>
      <c r="B8" s="90"/>
      <c r="C8" s="90"/>
      <c r="D8" s="90"/>
      <c r="E8" s="90"/>
      <c r="F8" s="90"/>
      <c r="G8" s="90"/>
      <c r="H8" s="90"/>
      <c r="I8" s="89"/>
      <c r="J8" s="91"/>
    </row>
    <row r="9" spans="1:22" ht="22.15" customHeight="1" x14ac:dyDescent="0.25">
      <c r="A9" s="92" t="s">
        <v>392</v>
      </c>
      <c r="B9" s="93" t="s">
        <v>712</v>
      </c>
      <c r="C9" s="94" t="s">
        <v>713</v>
      </c>
      <c r="D9" s="95"/>
      <c r="E9" s="93" t="s">
        <v>714</v>
      </c>
      <c r="F9" s="93" t="s">
        <v>715</v>
      </c>
      <c r="G9" s="93" t="s">
        <v>716</v>
      </c>
      <c r="H9" s="93" t="s">
        <v>717</v>
      </c>
      <c r="I9" s="93" t="s">
        <v>718</v>
      </c>
      <c r="J9" s="93" t="s">
        <v>719</v>
      </c>
      <c r="K9" s="96" t="s">
        <v>587</v>
      </c>
      <c r="L9" s="97"/>
      <c r="M9" s="97"/>
      <c r="N9" s="98"/>
    </row>
    <row r="10" spans="1:22" ht="25.9" customHeight="1" thickBot="1" x14ac:dyDescent="0.3">
      <c r="A10" s="99"/>
      <c r="B10" s="100"/>
      <c r="C10" s="101"/>
      <c r="D10" s="102"/>
      <c r="E10" s="100"/>
      <c r="F10" s="100"/>
      <c r="G10" s="100"/>
      <c r="H10" s="100"/>
      <c r="I10" s="100"/>
      <c r="J10" s="100"/>
      <c r="K10" s="103"/>
      <c r="L10" s="104"/>
      <c r="M10" s="104"/>
      <c r="N10" s="105"/>
    </row>
    <row r="11" spans="1:22" ht="13.9" customHeight="1" x14ac:dyDescent="0.25">
      <c r="A11" s="106">
        <v>1</v>
      </c>
      <c r="B11" s="107" t="s">
        <v>720</v>
      </c>
      <c r="C11" s="108" t="s">
        <v>721</v>
      </c>
      <c r="D11" s="109"/>
      <c r="E11" s="110">
        <v>23</v>
      </c>
      <c r="F11" s="111">
        <v>10638.879000000001</v>
      </c>
      <c r="G11" s="112">
        <f t="shared" ref="G11:G15" si="0">F11-H11</f>
        <v>9807.103000000001</v>
      </c>
      <c r="H11" s="112">
        <v>831.77599999999995</v>
      </c>
      <c r="I11" s="113">
        <f t="shared" ref="I11:I64" si="1">H11/F11*100</f>
        <v>7.8182673193294141</v>
      </c>
      <c r="J11" s="114" t="s">
        <v>159</v>
      </c>
      <c r="K11" s="115" t="s">
        <v>722</v>
      </c>
      <c r="L11" s="116"/>
      <c r="M11" s="117"/>
      <c r="N11" s="118"/>
    </row>
    <row r="12" spans="1:22" ht="13.9" customHeight="1" x14ac:dyDescent="0.25">
      <c r="A12" s="119">
        <v>2</v>
      </c>
      <c r="B12" s="120" t="s">
        <v>720</v>
      </c>
      <c r="C12" s="121" t="s">
        <v>723</v>
      </c>
      <c r="D12" s="122"/>
      <c r="E12" s="123">
        <v>22</v>
      </c>
      <c r="F12" s="124">
        <v>7965.7370000000001</v>
      </c>
      <c r="G12" s="125">
        <f t="shared" si="0"/>
        <v>6211.0209999999997</v>
      </c>
      <c r="H12" s="125">
        <v>1754.7160000000001</v>
      </c>
      <c r="I12" s="126">
        <f t="shared" si="1"/>
        <v>22.028294431513366</v>
      </c>
      <c r="J12" s="127" t="s">
        <v>159</v>
      </c>
      <c r="K12" s="128" t="s">
        <v>722</v>
      </c>
      <c r="L12" s="129"/>
      <c r="M12" s="129"/>
      <c r="N12" s="130"/>
    </row>
    <row r="13" spans="1:22" x14ac:dyDescent="0.25">
      <c r="A13" s="119">
        <v>3</v>
      </c>
      <c r="B13" s="120" t="s">
        <v>720</v>
      </c>
      <c r="C13" s="121" t="s">
        <v>724</v>
      </c>
      <c r="D13" s="122"/>
      <c r="E13" s="123">
        <v>31</v>
      </c>
      <c r="F13" s="124">
        <v>6044.0889999999999</v>
      </c>
      <c r="G13" s="125">
        <f t="shared" si="0"/>
        <v>5071.5789999999997</v>
      </c>
      <c r="H13" s="125">
        <v>972.51</v>
      </c>
      <c r="I13" s="126">
        <f t="shared" si="1"/>
        <v>16.090266043402075</v>
      </c>
      <c r="J13" s="127" t="s">
        <v>159</v>
      </c>
      <c r="K13" s="128" t="s">
        <v>722</v>
      </c>
      <c r="L13" s="129"/>
      <c r="M13" s="129"/>
      <c r="N13" s="130"/>
    </row>
    <row r="14" spans="1:22" x14ac:dyDescent="0.25">
      <c r="A14" s="119">
        <v>4</v>
      </c>
      <c r="B14" s="120" t="s">
        <v>725</v>
      </c>
      <c r="C14" s="121" t="s">
        <v>726</v>
      </c>
      <c r="D14" s="122"/>
      <c r="E14" s="123">
        <v>15</v>
      </c>
      <c r="F14" s="124">
        <v>3946.0169999999998</v>
      </c>
      <c r="G14" s="125">
        <f t="shared" si="0"/>
        <v>3733.5059999999999</v>
      </c>
      <c r="H14" s="131">
        <v>212.51100000000002</v>
      </c>
      <c r="I14" s="132">
        <f t="shared" si="1"/>
        <v>5.385455764635581</v>
      </c>
      <c r="J14" s="127" t="s">
        <v>159</v>
      </c>
      <c r="K14" s="128" t="s">
        <v>722</v>
      </c>
      <c r="L14" s="129"/>
      <c r="M14" s="129"/>
      <c r="N14" s="130"/>
    </row>
    <row r="15" spans="1:22" ht="15" customHeight="1" x14ac:dyDescent="0.25">
      <c r="A15" s="119">
        <v>5</v>
      </c>
      <c r="B15" s="120" t="s">
        <v>727</v>
      </c>
      <c r="C15" s="121" t="s">
        <v>728</v>
      </c>
      <c r="D15" s="122"/>
      <c r="E15" s="123">
        <v>14</v>
      </c>
      <c r="F15" s="124">
        <v>6832.5159999999996</v>
      </c>
      <c r="G15" s="125">
        <f t="shared" si="0"/>
        <v>5527.3559999999998</v>
      </c>
      <c r="H15" s="131">
        <v>1305.1600000000001</v>
      </c>
      <c r="I15" s="132">
        <f t="shared" si="1"/>
        <v>19.102187246981934</v>
      </c>
      <c r="J15" s="127" t="s">
        <v>159</v>
      </c>
      <c r="K15" s="128" t="s">
        <v>722</v>
      </c>
      <c r="L15" s="129"/>
      <c r="M15" s="129"/>
      <c r="N15" s="130"/>
    </row>
    <row r="16" spans="1:22" ht="15" customHeight="1" thickBot="1" x14ac:dyDescent="0.3">
      <c r="A16" s="133">
        <v>5</v>
      </c>
      <c r="B16" s="134" t="s">
        <v>729</v>
      </c>
      <c r="C16" s="135"/>
      <c r="D16" s="136"/>
      <c r="E16" s="137">
        <f>SUM(E11:E15)</f>
        <v>105</v>
      </c>
      <c r="F16" s="138">
        <f>SUM(F11:F15)</f>
        <v>35427.237999999998</v>
      </c>
      <c r="G16" s="138">
        <f>SUM(G11:G15)</f>
        <v>30350.565000000002</v>
      </c>
      <c r="H16" s="138">
        <f>SUM(H11:H15)</f>
        <v>5076.6730000000007</v>
      </c>
      <c r="I16" s="139">
        <f t="shared" si="1"/>
        <v>14.329858285875972</v>
      </c>
      <c r="J16" s="140"/>
      <c r="K16" s="141"/>
      <c r="L16" s="142"/>
      <c r="M16" s="142"/>
      <c r="N16" s="143"/>
    </row>
    <row r="17" spans="1:14" x14ac:dyDescent="0.25">
      <c r="A17" s="144">
        <v>1</v>
      </c>
      <c r="B17" s="145" t="s">
        <v>730</v>
      </c>
      <c r="C17" s="146" t="s">
        <v>731</v>
      </c>
      <c r="D17" s="147"/>
      <c r="E17" s="148">
        <v>9</v>
      </c>
      <c r="F17" s="149">
        <v>1490.1310000000001</v>
      </c>
      <c r="G17" s="150">
        <f t="shared" ref="G17:G37" si="2">F17-H17</f>
        <v>1231.383</v>
      </c>
      <c r="H17" s="150">
        <v>258.74800000000005</v>
      </c>
      <c r="I17" s="151">
        <f t="shared" si="1"/>
        <v>17.364110940581735</v>
      </c>
      <c r="J17" s="152" t="s">
        <v>203</v>
      </c>
      <c r="K17" s="153" t="s">
        <v>722</v>
      </c>
      <c r="L17" s="154"/>
      <c r="M17" s="154"/>
      <c r="N17" s="155"/>
    </row>
    <row r="18" spans="1:14" x14ac:dyDescent="0.25">
      <c r="A18" s="119">
        <v>2</v>
      </c>
      <c r="B18" s="120" t="s">
        <v>732</v>
      </c>
      <c r="C18" s="156" t="s">
        <v>733</v>
      </c>
      <c r="D18" s="157"/>
      <c r="E18" s="158">
        <v>7</v>
      </c>
      <c r="F18" s="159">
        <v>1486.973</v>
      </c>
      <c r="G18" s="160">
        <f t="shared" si="2"/>
        <v>841.30299999999988</v>
      </c>
      <c r="H18" s="160">
        <v>645.67000000000007</v>
      </c>
      <c r="I18" s="132">
        <f t="shared" si="1"/>
        <v>43.421770267516628</v>
      </c>
      <c r="J18" s="127" t="s">
        <v>203</v>
      </c>
      <c r="K18" s="128" t="s">
        <v>722</v>
      </c>
      <c r="L18" s="129"/>
      <c r="M18" s="129"/>
      <c r="N18" s="130"/>
    </row>
    <row r="19" spans="1:14" x14ac:dyDescent="0.25">
      <c r="A19" s="119">
        <v>3</v>
      </c>
      <c r="B19" s="120" t="s">
        <v>734</v>
      </c>
      <c r="C19" s="156" t="s">
        <v>735</v>
      </c>
      <c r="D19" s="157"/>
      <c r="E19" s="158">
        <v>11</v>
      </c>
      <c r="F19" s="159">
        <v>1412.6780000000001</v>
      </c>
      <c r="G19" s="160">
        <f t="shared" si="2"/>
        <v>1157.875</v>
      </c>
      <c r="H19" s="160">
        <v>254.803</v>
      </c>
      <c r="I19" s="132">
        <f t="shared" si="1"/>
        <v>18.036877476679045</v>
      </c>
      <c r="J19" s="127" t="s">
        <v>203</v>
      </c>
      <c r="K19" s="128" t="s">
        <v>722</v>
      </c>
      <c r="L19" s="129"/>
      <c r="M19" s="129"/>
      <c r="N19" s="130"/>
    </row>
    <row r="20" spans="1:14" x14ac:dyDescent="0.25">
      <c r="A20" s="119">
        <v>4</v>
      </c>
      <c r="B20" s="120" t="s">
        <v>736</v>
      </c>
      <c r="C20" s="156" t="s">
        <v>737</v>
      </c>
      <c r="D20" s="157"/>
      <c r="E20" s="158">
        <v>17</v>
      </c>
      <c r="F20" s="159">
        <v>1465.73</v>
      </c>
      <c r="G20" s="160">
        <f t="shared" si="2"/>
        <v>1067.441</v>
      </c>
      <c r="H20" s="160">
        <v>398.28899999999999</v>
      </c>
      <c r="I20" s="132">
        <f t="shared" si="1"/>
        <v>27.173422117306735</v>
      </c>
      <c r="J20" s="127" t="s">
        <v>203</v>
      </c>
      <c r="K20" s="128" t="s">
        <v>722</v>
      </c>
      <c r="L20" s="129"/>
      <c r="M20" s="129"/>
      <c r="N20" s="130"/>
    </row>
    <row r="21" spans="1:14" x14ac:dyDescent="0.25">
      <c r="A21" s="119">
        <v>5</v>
      </c>
      <c r="B21" s="120" t="s">
        <v>738</v>
      </c>
      <c r="C21" s="156" t="s">
        <v>739</v>
      </c>
      <c r="D21" s="157"/>
      <c r="E21" s="158">
        <v>20</v>
      </c>
      <c r="F21" s="159">
        <v>1525.306</v>
      </c>
      <c r="G21" s="160">
        <f t="shared" si="2"/>
        <v>1267.6429999999998</v>
      </c>
      <c r="H21" s="160">
        <v>257.66300000000024</v>
      </c>
      <c r="I21" s="132">
        <f t="shared" si="1"/>
        <v>16.892544840182904</v>
      </c>
      <c r="J21" s="127" t="s">
        <v>203</v>
      </c>
      <c r="K21" s="128" t="s">
        <v>722</v>
      </c>
      <c r="L21" s="129"/>
      <c r="M21" s="129"/>
      <c r="N21" s="130"/>
    </row>
    <row r="22" spans="1:14" x14ac:dyDescent="0.25">
      <c r="A22" s="119">
        <v>6</v>
      </c>
      <c r="B22" s="120" t="s">
        <v>740</v>
      </c>
      <c r="C22" s="156" t="s">
        <v>741</v>
      </c>
      <c r="D22" s="157"/>
      <c r="E22" s="158">
        <v>23</v>
      </c>
      <c r="F22" s="159">
        <v>1338.03</v>
      </c>
      <c r="G22" s="160">
        <f t="shared" si="2"/>
        <v>1219.7249999999999</v>
      </c>
      <c r="H22" s="160">
        <v>118.30500000000001</v>
      </c>
      <c r="I22" s="132">
        <f t="shared" si="1"/>
        <v>8.8417300060536768</v>
      </c>
      <c r="J22" s="127" t="s">
        <v>203</v>
      </c>
      <c r="K22" s="128" t="s">
        <v>722</v>
      </c>
      <c r="L22" s="129"/>
      <c r="M22" s="129"/>
      <c r="N22" s="130"/>
    </row>
    <row r="23" spans="1:14" x14ac:dyDescent="0.25">
      <c r="A23" s="119">
        <v>7</v>
      </c>
      <c r="B23" s="120" t="s">
        <v>742</v>
      </c>
      <c r="C23" s="156" t="s">
        <v>743</v>
      </c>
      <c r="D23" s="157"/>
      <c r="E23" s="158">
        <v>15</v>
      </c>
      <c r="F23" s="159">
        <v>1520.47</v>
      </c>
      <c r="G23" s="160">
        <f t="shared" si="2"/>
        <v>1212.1759999999999</v>
      </c>
      <c r="H23" s="160">
        <v>308.2940000000001</v>
      </c>
      <c r="I23" s="132">
        <f t="shared" si="1"/>
        <v>20.276230376133704</v>
      </c>
      <c r="J23" s="127" t="s">
        <v>203</v>
      </c>
      <c r="K23" s="128" t="s">
        <v>722</v>
      </c>
      <c r="L23" s="129"/>
      <c r="M23" s="129"/>
      <c r="N23" s="130"/>
    </row>
    <row r="24" spans="1:14" x14ac:dyDescent="0.25">
      <c r="A24" s="119">
        <v>8</v>
      </c>
      <c r="B24" s="120" t="s">
        <v>744</v>
      </c>
      <c r="C24" s="156" t="s">
        <v>745</v>
      </c>
      <c r="D24" s="157"/>
      <c r="E24" s="158">
        <v>20</v>
      </c>
      <c r="F24" s="159">
        <v>1468</v>
      </c>
      <c r="G24" s="160">
        <f t="shared" si="2"/>
        <v>1289.837</v>
      </c>
      <c r="H24" s="160">
        <v>178.16300000000001</v>
      </c>
      <c r="I24" s="132">
        <f t="shared" si="1"/>
        <v>12.136444141689374</v>
      </c>
      <c r="J24" s="127" t="s">
        <v>203</v>
      </c>
      <c r="K24" s="128" t="s">
        <v>722</v>
      </c>
      <c r="L24" s="129"/>
      <c r="M24" s="129"/>
      <c r="N24" s="130"/>
    </row>
    <row r="25" spans="1:14" x14ac:dyDescent="0.25">
      <c r="A25" s="119">
        <v>9</v>
      </c>
      <c r="B25" s="120" t="s">
        <v>746</v>
      </c>
      <c r="C25" s="156" t="s">
        <v>747</v>
      </c>
      <c r="D25" s="157"/>
      <c r="E25" s="158">
        <v>29</v>
      </c>
      <c r="F25" s="159">
        <v>1323.04</v>
      </c>
      <c r="G25" s="160">
        <f t="shared" si="2"/>
        <v>1080.194</v>
      </c>
      <c r="H25" s="160">
        <v>242.846</v>
      </c>
      <c r="I25" s="132">
        <f t="shared" si="1"/>
        <v>18.355151771677349</v>
      </c>
      <c r="J25" s="127" t="s">
        <v>203</v>
      </c>
      <c r="K25" s="128" t="s">
        <v>722</v>
      </c>
      <c r="L25" s="129"/>
      <c r="M25" s="129"/>
      <c r="N25" s="130"/>
    </row>
    <row r="26" spans="1:14" x14ac:dyDescent="0.25">
      <c r="A26" s="119">
        <v>10</v>
      </c>
      <c r="B26" s="120" t="s">
        <v>748</v>
      </c>
      <c r="C26" s="156" t="s">
        <v>749</v>
      </c>
      <c r="D26" s="157"/>
      <c r="E26" s="158">
        <v>11</v>
      </c>
      <c r="F26" s="159">
        <v>1468.654</v>
      </c>
      <c r="G26" s="160">
        <f t="shared" si="2"/>
        <v>1272.9850000000001</v>
      </c>
      <c r="H26" s="160">
        <v>195.66899999999987</v>
      </c>
      <c r="I26" s="132">
        <f t="shared" si="1"/>
        <v>13.323015495821336</v>
      </c>
      <c r="J26" s="127" t="s">
        <v>203</v>
      </c>
      <c r="K26" s="128" t="s">
        <v>722</v>
      </c>
      <c r="L26" s="129"/>
      <c r="M26" s="129"/>
      <c r="N26" s="130"/>
    </row>
    <row r="27" spans="1:14" x14ac:dyDescent="0.25">
      <c r="A27" s="119">
        <v>11</v>
      </c>
      <c r="B27" s="120" t="s">
        <v>750</v>
      </c>
      <c r="C27" s="156" t="s">
        <v>751</v>
      </c>
      <c r="D27" s="157"/>
      <c r="E27" s="158">
        <v>12</v>
      </c>
      <c r="F27" s="159">
        <v>1364.895</v>
      </c>
      <c r="G27" s="160">
        <f t="shared" si="2"/>
        <v>946.52300000000002</v>
      </c>
      <c r="H27" s="160">
        <v>418.37199999999996</v>
      </c>
      <c r="I27" s="132">
        <f t="shared" si="1"/>
        <v>30.652321240828044</v>
      </c>
      <c r="J27" s="127" t="s">
        <v>203</v>
      </c>
      <c r="K27" s="128" t="s">
        <v>722</v>
      </c>
      <c r="L27" s="129"/>
      <c r="M27" s="129"/>
      <c r="N27" s="130"/>
    </row>
    <row r="28" spans="1:14" x14ac:dyDescent="0.25">
      <c r="A28" s="119">
        <v>12</v>
      </c>
      <c r="B28" s="120" t="s">
        <v>750</v>
      </c>
      <c r="C28" s="156" t="s">
        <v>752</v>
      </c>
      <c r="D28" s="157"/>
      <c r="E28" s="158">
        <v>27</v>
      </c>
      <c r="F28" s="159">
        <v>1575.9349999999999</v>
      </c>
      <c r="G28" s="160">
        <f t="shared" si="2"/>
        <v>930.75900000000001</v>
      </c>
      <c r="H28" s="160">
        <v>645.17599999999993</v>
      </c>
      <c r="I28" s="132">
        <f t="shared" si="1"/>
        <v>40.939251936152189</v>
      </c>
      <c r="J28" s="127" t="s">
        <v>203</v>
      </c>
      <c r="K28" s="128" t="s">
        <v>722</v>
      </c>
      <c r="L28" s="129"/>
      <c r="M28" s="129"/>
      <c r="N28" s="130"/>
    </row>
    <row r="29" spans="1:14" x14ac:dyDescent="0.25">
      <c r="A29" s="119">
        <v>13</v>
      </c>
      <c r="B29" s="120" t="s">
        <v>753</v>
      </c>
      <c r="C29" s="156" t="s">
        <v>754</v>
      </c>
      <c r="D29" s="157"/>
      <c r="E29" s="158">
        <v>20</v>
      </c>
      <c r="F29" s="159">
        <v>1416.922</v>
      </c>
      <c r="G29" s="160">
        <f t="shared" si="2"/>
        <v>1177.3900000000001</v>
      </c>
      <c r="H29" s="160">
        <v>239.53199999999993</v>
      </c>
      <c r="I29" s="132">
        <f t="shared" si="1"/>
        <v>16.90509428183061</v>
      </c>
      <c r="J29" s="127" t="s">
        <v>203</v>
      </c>
      <c r="K29" s="128" t="s">
        <v>722</v>
      </c>
      <c r="L29" s="129"/>
      <c r="M29" s="129"/>
      <c r="N29" s="130"/>
    </row>
    <row r="30" spans="1:14" x14ac:dyDescent="0.25">
      <c r="A30" s="119">
        <v>14</v>
      </c>
      <c r="B30" s="120" t="s">
        <v>755</v>
      </c>
      <c r="C30" s="156" t="s">
        <v>756</v>
      </c>
      <c r="D30" s="157"/>
      <c r="E30" s="158">
        <v>11</v>
      </c>
      <c r="F30" s="159">
        <v>1438.1759999999999</v>
      </c>
      <c r="G30" s="160">
        <f t="shared" si="2"/>
        <v>1033.454</v>
      </c>
      <c r="H30" s="160">
        <v>404.72199999999998</v>
      </c>
      <c r="I30" s="132">
        <f t="shared" si="1"/>
        <v>28.141340141957588</v>
      </c>
      <c r="J30" s="127" t="s">
        <v>203</v>
      </c>
      <c r="K30" s="128" t="s">
        <v>722</v>
      </c>
      <c r="L30" s="129"/>
      <c r="M30" s="129"/>
      <c r="N30" s="130"/>
    </row>
    <row r="31" spans="1:14" x14ac:dyDescent="0.25">
      <c r="A31" s="119">
        <v>15</v>
      </c>
      <c r="B31" s="120" t="s">
        <v>757</v>
      </c>
      <c r="C31" s="156" t="s">
        <v>758</v>
      </c>
      <c r="D31" s="157"/>
      <c r="E31" s="158">
        <v>10</v>
      </c>
      <c r="F31" s="159">
        <v>1557.498</v>
      </c>
      <c r="G31" s="160">
        <f t="shared" si="2"/>
        <v>1394.787</v>
      </c>
      <c r="H31" s="160">
        <v>162.71100000000001</v>
      </c>
      <c r="I31" s="132">
        <f t="shared" si="1"/>
        <v>10.4469476044271</v>
      </c>
      <c r="J31" s="127" t="s">
        <v>203</v>
      </c>
      <c r="K31" s="128" t="s">
        <v>722</v>
      </c>
      <c r="L31" s="129"/>
      <c r="M31" s="129"/>
      <c r="N31" s="130"/>
    </row>
    <row r="32" spans="1:14" x14ac:dyDescent="0.25">
      <c r="A32" s="119">
        <v>16</v>
      </c>
      <c r="B32" s="120" t="s">
        <v>759</v>
      </c>
      <c r="C32" s="156" t="s">
        <v>760</v>
      </c>
      <c r="D32" s="157"/>
      <c r="E32" s="158">
        <v>9</v>
      </c>
      <c r="F32" s="159">
        <v>1327.578</v>
      </c>
      <c r="G32" s="160">
        <f t="shared" si="2"/>
        <v>1164.077</v>
      </c>
      <c r="H32" s="160">
        <v>163.501</v>
      </c>
      <c r="I32" s="132">
        <f t="shared" si="1"/>
        <v>12.315735873899689</v>
      </c>
      <c r="J32" s="127" t="s">
        <v>203</v>
      </c>
      <c r="K32" s="128" t="s">
        <v>722</v>
      </c>
      <c r="L32" s="129"/>
      <c r="M32" s="129"/>
      <c r="N32" s="130"/>
    </row>
    <row r="33" spans="1:14" x14ac:dyDescent="0.25">
      <c r="A33" s="119">
        <v>17</v>
      </c>
      <c r="B33" s="120" t="s">
        <v>761</v>
      </c>
      <c r="C33" s="156" t="s">
        <v>762</v>
      </c>
      <c r="D33" s="157"/>
      <c r="E33" s="158">
        <v>10</v>
      </c>
      <c r="F33" s="159">
        <v>1527.019</v>
      </c>
      <c r="G33" s="160">
        <f t="shared" si="2"/>
        <v>1273.789</v>
      </c>
      <c r="H33" s="160">
        <v>253.23</v>
      </c>
      <c r="I33" s="132">
        <f t="shared" si="1"/>
        <v>16.583290712165336</v>
      </c>
      <c r="J33" s="127" t="s">
        <v>203</v>
      </c>
      <c r="K33" s="128" t="s">
        <v>722</v>
      </c>
      <c r="L33" s="129"/>
      <c r="M33" s="129"/>
      <c r="N33" s="130"/>
    </row>
    <row r="34" spans="1:14" x14ac:dyDescent="0.25">
      <c r="A34" s="119">
        <v>18</v>
      </c>
      <c r="B34" s="120" t="s">
        <v>763</v>
      </c>
      <c r="C34" s="156" t="s">
        <v>764</v>
      </c>
      <c r="D34" s="157"/>
      <c r="E34" s="158">
        <v>18</v>
      </c>
      <c r="F34" s="159">
        <v>1501.9960000000001</v>
      </c>
      <c r="G34" s="160">
        <f t="shared" si="2"/>
        <v>1235.93</v>
      </c>
      <c r="H34" s="160">
        <v>266.06599999999997</v>
      </c>
      <c r="I34" s="132">
        <f t="shared" si="1"/>
        <v>17.71416168884604</v>
      </c>
      <c r="J34" s="127" t="s">
        <v>203</v>
      </c>
      <c r="K34" s="128" t="s">
        <v>722</v>
      </c>
      <c r="L34" s="129"/>
      <c r="M34" s="129"/>
      <c r="N34" s="130"/>
    </row>
    <row r="35" spans="1:14" x14ac:dyDescent="0.25">
      <c r="A35" s="119">
        <v>19</v>
      </c>
      <c r="B35" s="120" t="s">
        <v>727</v>
      </c>
      <c r="C35" s="156" t="s">
        <v>765</v>
      </c>
      <c r="D35" s="157"/>
      <c r="E35" s="158">
        <v>21</v>
      </c>
      <c r="F35" s="159">
        <v>1473.43</v>
      </c>
      <c r="G35" s="160">
        <f t="shared" si="2"/>
        <v>1164.9360000000001</v>
      </c>
      <c r="H35" s="160">
        <v>308.49400000000003</v>
      </c>
      <c r="I35" s="132">
        <f t="shared" si="1"/>
        <v>20.937133084028424</v>
      </c>
      <c r="J35" s="127" t="s">
        <v>203</v>
      </c>
      <c r="K35" s="128" t="s">
        <v>722</v>
      </c>
      <c r="L35" s="129"/>
      <c r="M35" s="129"/>
      <c r="N35" s="130"/>
    </row>
    <row r="36" spans="1:14" x14ac:dyDescent="0.25">
      <c r="A36" s="119">
        <v>20</v>
      </c>
      <c r="B36" s="120" t="s">
        <v>766</v>
      </c>
      <c r="C36" s="156" t="s">
        <v>767</v>
      </c>
      <c r="D36" s="157"/>
      <c r="E36" s="158">
        <v>22</v>
      </c>
      <c r="F36" s="159">
        <v>1458.3440000000001</v>
      </c>
      <c r="G36" s="160">
        <f t="shared" si="2"/>
        <v>1240.3110000000001</v>
      </c>
      <c r="H36" s="160">
        <v>218.03299999999999</v>
      </c>
      <c r="I36" s="132">
        <f t="shared" si="1"/>
        <v>14.950724931840497</v>
      </c>
      <c r="J36" s="127" t="s">
        <v>203</v>
      </c>
      <c r="K36" s="128" t="s">
        <v>722</v>
      </c>
      <c r="L36" s="129"/>
      <c r="M36" s="129"/>
      <c r="N36" s="130"/>
    </row>
    <row r="37" spans="1:14" x14ac:dyDescent="0.25">
      <c r="A37" s="119">
        <v>21</v>
      </c>
      <c r="B37" s="120" t="s">
        <v>768</v>
      </c>
      <c r="C37" s="156" t="s">
        <v>769</v>
      </c>
      <c r="D37" s="157"/>
      <c r="E37" s="158">
        <v>19</v>
      </c>
      <c r="F37" s="159">
        <v>1370.65</v>
      </c>
      <c r="G37" s="160">
        <f t="shared" si="2"/>
        <v>1265.768</v>
      </c>
      <c r="H37" s="160">
        <v>104.88200000000006</v>
      </c>
      <c r="I37" s="132">
        <f t="shared" si="1"/>
        <v>7.6519899317841933</v>
      </c>
      <c r="J37" s="127" t="s">
        <v>203</v>
      </c>
      <c r="K37" s="161" t="s">
        <v>722</v>
      </c>
      <c r="L37" s="162"/>
      <c r="M37" s="162"/>
      <c r="N37" s="163"/>
    </row>
    <row r="38" spans="1:14" ht="15.75" thickBot="1" x14ac:dyDescent="0.3">
      <c r="A38" s="164">
        <f>A37</f>
        <v>21</v>
      </c>
      <c r="B38" s="165" t="s">
        <v>729</v>
      </c>
      <c r="C38" s="166"/>
      <c r="D38" s="167"/>
      <c r="E38" s="168">
        <f>SUM(E17:E37)</f>
        <v>341</v>
      </c>
      <c r="F38" s="169">
        <f>SUM(F17:F37)</f>
        <v>30511.455000000002</v>
      </c>
      <c r="G38" s="170">
        <f>SUM(G17:G37)</f>
        <v>24468.286</v>
      </c>
      <c r="H38" s="170">
        <f>SUM(H17:H37)</f>
        <v>6043.1689999999999</v>
      </c>
      <c r="I38" s="171">
        <f t="shared" si="1"/>
        <v>19.806230151921632</v>
      </c>
      <c r="J38" s="172"/>
      <c r="K38" s="173"/>
      <c r="L38" s="174"/>
      <c r="M38" s="174"/>
      <c r="N38" s="175"/>
    </row>
    <row r="39" spans="1:14" x14ac:dyDescent="0.25">
      <c r="A39" s="144">
        <v>1</v>
      </c>
      <c r="B39" s="145" t="s">
        <v>770</v>
      </c>
      <c r="C39" s="146" t="s">
        <v>771</v>
      </c>
      <c r="D39" s="147"/>
      <c r="E39" s="148">
        <v>29</v>
      </c>
      <c r="F39" s="149">
        <v>1255.789</v>
      </c>
      <c r="G39" s="150">
        <f t="shared" ref="G39:G46" si="3">F39-H39</f>
        <v>1197.277</v>
      </c>
      <c r="H39" s="150">
        <v>58.512</v>
      </c>
      <c r="I39" s="176">
        <f t="shared" si="1"/>
        <v>4.6593814725244451</v>
      </c>
      <c r="J39" s="152" t="s">
        <v>204</v>
      </c>
      <c r="K39" s="153" t="s">
        <v>722</v>
      </c>
      <c r="L39" s="154"/>
      <c r="M39" s="154"/>
      <c r="N39" s="155"/>
    </row>
    <row r="40" spans="1:14" x14ac:dyDescent="0.25">
      <c r="A40" s="119">
        <v>2</v>
      </c>
      <c r="B40" s="120" t="s">
        <v>772</v>
      </c>
      <c r="C40" s="156" t="s">
        <v>773</v>
      </c>
      <c r="D40" s="157"/>
      <c r="E40" s="158">
        <v>28</v>
      </c>
      <c r="F40" s="159">
        <v>1219.175</v>
      </c>
      <c r="G40" s="160">
        <f t="shared" si="3"/>
        <v>916.45</v>
      </c>
      <c r="H40" s="160">
        <v>302.72499999999991</v>
      </c>
      <c r="I40" s="177">
        <f t="shared" si="1"/>
        <v>24.830315582258489</v>
      </c>
      <c r="J40" s="127" t="s">
        <v>204</v>
      </c>
      <c r="K40" s="128" t="s">
        <v>722</v>
      </c>
      <c r="L40" s="129"/>
      <c r="M40" s="129"/>
      <c r="N40" s="130"/>
    </row>
    <row r="41" spans="1:14" x14ac:dyDescent="0.25">
      <c r="A41" s="119">
        <v>3</v>
      </c>
      <c r="B41" s="120" t="s">
        <v>774</v>
      </c>
      <c r="C41" s="156" t="s">
        <v>775</v>
      </c>
      <c r="D41" s="157"/>
      <c r="E41" s="158">
        <v>16</v>
      </c>
      <c r="F41" s="159">
        <v>1226.9580000000001</v>
      </c>
      <c r="G41" s="160">
        <f t="shared" si="3"/>
        <v>983.3900000000001</v>
      </c>
      <c r="H41" s="160">
        <v>243.56799999999998</v>
      </c>
      <c r="I41" s="177">
        <f t="shared" si="1"/>
        <v>19.851372255611029</v>
      </c>
      <c r="J41" s="127" t="s">
        <v>204</v>
      </c>
      <c r="K41" s="128" t="s">
        <v>722</v>
      </c>
      <c r="L41" s="129"/>
      <c r="M41" s="129"/>
      <c r="N41" s="130"/>
    </row>
    <row r="42" spans="1:14" x14ac:dyDescent="0.25">
      <c r="A42" s="119">
        <v>4</v>
      </c>
      <c r="B42" s="120" t="s">
        <v>774</v>
      </c>
      <c r="C42" s="156" t="s">
        <v>776</v>
      </c>
      <c r="D42" s="157"/>
      <c r="E42" s="158">
        <v>14</v>
      </c>
      <c r="F42" s="159">
        <v>1306.32</v>
      </c>
      <c r="G42" s="160">
        <f t="shared" si="3"/>
        <v>1058.104</v>
      </c>
      <c r="H42" s="160">
        <v>248.21599999999989</v>
      </c>
      <c r="I42" s="177">
        <f t="shared" si="1"/>
        <v>19.001163574009425</v>
      </c>
      <c r="J42" s="127" t="s">
        <v>204</v>
      </c>
      <c r="K42" s="128" t="s">
        <v>722</v>
      </c>
      <c r="L42" s="129"/>
      <c r="M42" s="129"/>
      <c r="N42" s="130"/>
    </row>
    <row r="43" spans="1:14" x14ac:dyDescent="0.25">
      <c r="A43" s="119">
        <v>5</v>
      </c>
      <c r="B43" s="120" t="s">
        <v>777</v>
      </c>
      <c r="C43" s="156" t="s">
        <v>778</v>
      </c>
      <c r="D43" s="157"/>
      <c r="E43" s="158">
        <v>21</v>
      </c>
      <c r="F43" s="159">
        <v>1285.1679999999999</v>
      </c>
      <c r="G43" s="160">
        <f t="shared" si="3"/>
        <v>969.56999999999994</v>
      </c>
      <c r="H43" s="160">
        <v>315.59800000000001</v>
      </c>
      <c r="I43" s="177">
        <f t="shared" si="1"/>
        <v>24.556945084222455</v>
      </c>
      <c r="J43" s="127" t="s">
        <v>204</v>
      </c>
      <c r="K43" s="128" t="s">
        <v>722</v>
      </c>
      <c r="L43" s="129"/>
      <c r="M43" s="129"/>
      <c r="N43" s="130"/>
    </row>
    <row r="44" spans="1:14" x14ac:dyDescent="0.25">
      <c r="A44" s="119">
        <v>6</v>
      </c>
      <c r="B44" s="120" t="s">
        <v>779</v>
      </c>
      <c r="C44" s="156" t="s">
        <v>780</v>
      </c>
      <c r="D44" s="157"/>
      <c r="E44" s="158">
        <v>19</v>
      </c>
      <c r="F44" s="159">
        <v>1244.056</v>
      </c>
      <c r="G44" s="160">
        <f t="shared" si="3"/>
        <v>974.63199999999995</v>
      </c>
      <c r="H44" s="160">
        <v>269.42400000000009</v>
      </c>
      <c r="I44" s="177">
        <f t="shared" si="1"/>
        <v>21.656902904692398</v>
      </c>
      <c r="J44" s="127" t="s">
        <v>204</v>
      </c>
      <c r="K44" s="128" t="s">
        <v>722</v>
      </c>
      <c r="L44" s="129"/>
      <c r="M44" s="129"/>
      <c r="N44" s="130"/>
    </row>
    <row r="45" spans="1:14" x14ac:dyDescent="0.25">
      <c r="A45" s="119">
        <v>7</v>
      </c>
      <c r="B45" s="120" t="s">
        <v>768</v>
      </c>
      <c r="C45" s="156" t="s">
        <v>781</v>
      </c>
      <c r="D45" s="157"/>
      <c r="E45" s="158">
        <v>15</v>
      </c>
      <c r="F45" s="159">
        <v>1248.27</v>
      </c>
      <c r="G45" s="160">
        <f t="shared" si="3"/>
        <v>862.80399999999997</v>
      </c>
      <c r="H45" s="160">
        <v>385.46600000000001</v>
      </c>
      <c r="I45" s="177">
        <f t="shared" si="1"/>
        <v>30.880017944835654</v>
      </c>
      <c r="J45" s="127" t="s">
        <v>204</v>
      </c>
      <c r="K45" s="128" t="s">
        <v>722</v>
      </c>
      <c r="L45" s="129"/>
      <c r="M45" s="129"/>
      <c r="N45" s="130"/>
    </row>
    <row r="46" spans="1:14" x14ac:dyDescent="0.25">
      <c r="A46" s="119">
        <v>8</v>
      </c>
      <c r="B46" s="120" t="s">
        <v>782</v>
      </c>
      <c r="C46" s="156" t="s">
        <v>783</v>
      </c>
      <c r="D46" s="157"/>
      <c r="E46" s="158">
        <v>26</v>
      </c>
      <c r="F46" s="159">
        <v>1275.06</v>
      </c>
      <c r="G46" s="160">
        <f t="shared" si="3"/>
        <v>1081.962</v>
      </c>
      <c r="H46" s="160">
        <v>193.09799999999996</v>
      </c>
      <c r="I46" s="177">
        <f t="shared" si="1"/>
        <v>15.144228506893789</v>
      </c>
      <c r="J46" s="127" t="s">
        <v>204</v>
      </c>
      <c r="K46" s="128" t="s">
        <v>722</v>
      </c>
      <c r="L46" s="129"/>
      <c r="M46" s="129"/>
      <c r="N46" s="130"/>
    </row>
    <row r="47" spans="1:14" ht="15.75" thickBot="1" x14ac:dyDescent="0.3">
      <c r="A47" s="164">
        <f>A46</f>
        <v>8</v>
      </c>
      <c r="B47" s="165" t="s">
        <v>729</v>
      </c>
      <c r="C47" s="166"/>
      <c r="D47" s="167"/>
      <c r="E47" s="168">
        <f>SUM(E39:E46)</f>
        <v>168</v>
      </c>
      <c r="F47" s="169">
        <f>SUM(F39:F46)</f>
        <v>10060.796</v>
      </c>
      <c r="G47" s="170">
        <f>SUM(G39:G46)</f>
        <v>8044.1890000000003</v>
      </c>
      <c r="H47" s="170">
        <f>SUM(H39:H46)</f>
        <v>2016.6069999999995</v>
      </c>
      <c r="I47" s="171">
        <f t="shared" si="1"/>
        <v>20.044209225592084</v>
      </c>
      <c r="J47" s="172"/>
      <c r="K47" s="178"/>
      <c r="L47" s="142"/>
      <c r="M47" s="142"/>
      <c r="N47" s="143"/>
    </row>
    <row r="48" spans="1:14" x14ac:dyDescent="0.25">
      <c r="A48" s="144">
        <v>1</v>
      </c>
      <c r="B48" s="145" t="s">
        <v>784</v>
      </c>
      <c r="C48" s="146" t="s">
        <v>785</v>
      </c>
      <c r="D48" s="147"/>
      <c r="E48" s="148">
        <v>9</v>
      </c>
      <c r="F48" s="149">
        <v>1132.0060000000001</v>
      </c>
      <c r="G48" s="150">
        <f t="shared" ref="G48:G63" si="4">F48-H48</f>
        <v>1107.4780000000001</v>
      </c>
      <c r="H48" s="150">
        <v>24.527999999999999</v>
      </c>
      <c r="I48" s="176">
        <f t="shared" si="1"/>
        <v>2.1667729676344472</v>
      </c>
      <c r="J48" s="152" t="s">
        <v>161</v>
      </c>
      <c r="K48" s="153" t="s">
        <v>722</v>
      </c>
      <c r="L48" s="154"/>
      <c r="M48" s="154"/>
      <c r="N48" s="155"/>
    </row>
    <row r="49" spans="1:14" x14ac:dyDescent="0.25">
      <c r="A49" s="119">
        <v>2</v>
      </c>
      <c r="B49" s="120" t="s">
        <v>720</v>
      </c>
      <c r="C49" s="156" t="s">
        <v>786</v>
      </c>
      <c r="D49" s="157"/>
      <c r="E49" s="158">
        <v>8</v>
      </c>
      <c r="F49" s="159">
        <v>1102.7560000000001</v>
      </c>
      <c r="G49" s="160">
        <f t="shared" si="4"/>
        <v>923.52200000000016</v>
      </c>
      <c r="H49" s="160">
        <v>179.23399999999998</v>
      </c>
      <c r="I49" s="177">
        <f t="shared" si="1"/>
        <v>16.25327815037959</v>
      </c>
      <c r="J49" s="127" t="s">
        <v>161</v>
      </c>
      <c r="K49" s="128" t="s">
        <v>722</v>
      </c>
      <c r="L49" s="129"/>
      <c r="M49" s="129"/>
      <c r="N49" s="130"/>
    </row>
    <row r="50" spans="1:14" x14ac:dyDescent="0.25">
      <c r="A50" s="119">
        <v>3</v>
      </c>
      <c r="B50" s="120" t="s">
        <v>770</v>
      </c>
      <c r="C50" s="156" t="s">
        <v>787</v>
      </c>
      <c r="D50" s="157"/>
      <c r="E50" s="158">
        <v>17</v>
      </c>
      <c r="F50" s="159">
        <v>1154.385</v>
      </c>
      <c r="G50" s="160">
        <f t="shared" si="4"/>
        <v>919.471</v>
      </c>
      <c r="H50" s="160">
        <v>234.91399999999999</v>
      </c>
      <c r="I50" s="177">
        <f t="shared" si="1"/>
        <v>20.349710018754575</v>
      </c>
      <c r="J50" s="127" t="s">
        <v>161</v>
      </c>
      <c r="K50" s="128" t="s">
        <v>722</v>
      </c>
      <c r="L50" s="129"/>
      <c r="M50" s="129"/>
      <c r="N50" s="130"/>
    </row>
    <row r="51" spans="1:14" x14ac:dyDescent="0.25">
      <c r="A51" s="119">
        <v>4</v>
      </c>
      <c r="B51" s="120" t="s">
        <v>770</v>
      </c>
      <c r="C51" s="156" t="s">
        <v>788</v>
      </c>
      <c r="D51" s="157"/>
      <c r="E51" s="158">
        <v>15</v>
      </c>
      <c r="F51" s="159">
        <v>1200.1690000000001</v>
      </c>
      <c r="G51" s="160">
        <f t="shared" si="4"/>
        <v>1063.875</v>
      </c>
      <c r="H51" s="160">
        <v>136.29399999999998</v>
      </c>
      <c r="I51" s="177">
        <f t="shared" si="1"/>
        <v>11.356233997045413</v>
      </c>
      <c r="J51" s="127" t="s">
        <v>161</v>
      </c>
      <c r="K51" s="128" t="s">
        <v>722</v>
      </c>
      <c r="L51" s="129"/>
      <c r="M51" s="129"/>
      <c r="N51" s="130"/>
    </row>
    <row r="52" spans="1:14" x14ac:dyDescent="0.25">
      <c r="A52" s="119">
        <v>5</v>
      </c>
      <c r="B52" s="120" t="s">
        <v>789</v>
      </c>
      <c r="C52" s="156" t="s">
        <v>790</v>
      </c>
      <c r="D52" s="157"/>
      <c r="E52" s="158">
        <v>11</v>
      </c>
      <c r="F52" s="159">
        <v>1157.9079999999999</v>
      </c>
      <c r="G52" s="160">
        <f t="shared" si="4"/>
        <v>899.65200000000004</v>
      </c>
      <c r="H52" s="160">
        <v>258.25599999999986</v>
      </c>
      <c r="I52" s="177">
        <f t="shared" si="1"/>
        <v>22.30367179430489</v>
      </c>
      <c r="J52" s="127" t="s">
        <v>161</v>
      </c>
      <c r="K52" s="128" t="s">
        <v>722</v>
      </c>
      <c r="L52" s="129"/>
      <c r="M52" s="129"/>
      <c r="N52" s="130"/>
    </row>
    <row r="53" spans="1:14" x14ac:dyDescent="0.25">
      <c r="A53" s="119">
        <v>6</v>
      </c>
      <c r="B53" s="120" t="s">
        <v>791</v>
      </c>
      <c r="C53" s="156" t="s">
        <v>792</v>
      </c>
      <c r="D53" s="157"/>
      <c r="E53" s="158">
        <v>23</v>
      </c>
      <c r="F53" s="159">
        <v>1149.8910000000001</v>
      </c>
      <c r="G53" s="160">
        <f t="shared" si="4"/>
        <v>966.88100000000009</v>
      </c>
      <c r="H53" s="160">
        <v>183.01</v>
      </c>
      <c r="I53" s="177">
        <f t="shared" si="1"/>
        <v>15.915421548651132</v>
      </c>
      <c r="J53" s="127" t="s">
        <v>161</v>
      </c>
      <c r="K53" s="128" t="s">
        <v>722</v>
      </c>
      <c r="L53" s="129"/>
      <c r="M53" s="129"/>
      <c r="N53" s="130"/>
    </row>
    <row r="54" spans="1:14" x14ac:dyDescent="0.25">
      <c r="A54" s="119">
        <v>7</v>
      </c>
      <c r="B54" s="120" t="s">
        <v>791</v>
      </c>
      <c r="C54" s="156" t="s">
        <v>793</v>
      </c>
      <c r="D54" s="157"/>
      <c r="E54" s="158">
        <v>7</v>
      </c>
      <c r="F54" s="159">
        <v>1148.106</v>
      </c>
      <c r="G54" s="160">
        <f t="shared" si="4"/>
        <v>1140.2069999999999</v>
      </c>
      <c r="H54" s="160">
        <v>7.8990000000001146</v>
      </c>
      <c r="I54" s="177">
        <f t="shared" si="1"/>
        <v>0.68800267571113771</v>
      </c>
      <c r="J54" s="127" t="s">
        <v>161</v>
      </c>
      <c r="K54" s="128" t="s">
        <v>722</v>
      </c>
      <c r="L54" s="129"/>
      <c r="M54" s="129"/>
      <c r="N54" s="130"/>
    </row>
    <row r="55" spans="1:14" x14ac:dyDescent="0.25">
      <c r="A55" s="119">
        <v>8</v>
      </c>
      <c r="B55" s="120" t="s">
        <v>794</v>
      </c>
      <c r="C55" s="156" t="s">
        <v>795</v>
      </c>
      <c r="D55" s="157"/>
      <c r="E55" s="158">
        <v>8</v>
      </c>
      <c r="F55" s="159">
        <v>1198.952</v>
      </c>
      <c r="G55" s="160">
        <f t="shared" si="4"/>
        <v>1025.1880000000001</v>
      </c>
      <c r="H55" s="160">
        <v>173.7639999999999</v>
      </c>
      <c r="I55" s="177">
        <f t="shared" si="1"/>
        <v>14.492990545076022</v>
      </c>
      <c r="J55" s="127" t="s">
        <v>161</v>
      </c>
      <c r="K55" s="128" t="s">
        <v>722</v>
      </c>
      <c r="L55" s="129"/>
      <c r="M55" s="129"/>
      <c r="N55" s="130"/>
    </row>
    <row r="56" spans="1:14" x14ac:dyDescent="0.25">
      <c r="A56" s="119">
        <v>9</v>
      </c>
      <c r="B56" s="120" t="s">
        <v>796</v>
      </c>
      <c r="C56" s="156" t="s">
        <v>797</v>
      </c>
      <c r="D56" s="157"/>
      <c r="E56" s="158">
        <v>10</v>
      </c>
      <c r="F56" s="159">
        <v>1127.366</v>
      </c>
      <c r="G56" s="160">
        <f t="shared" si="4"/>
        <v>983.4799999999999</v>
      </c>
      <c r="H56" s="160">
        <v>143.88600000000008</v>
      </c>
      <c r="I56" s="177">
        <f t="shared" si="1"/>
        <v>12.76302460780262</v>
      </c>
      <c r="J56" s="127" t="s">
        <v>161</v>
      </c>
      <c r="K56" s="128" t="s">
        <v>722</v>
      </c>
      <c r="L56" s="129"/>
      <c r="M56" s="129"/>
      <c r="N56" s="130"/>
    </row>
    <row r="57" spans="1:14" x14ac:dyDescent="0.25">
      <c r="A57" s="119">
        <v>10</v>
      </c>
      <c r="B57" s="120" t="s">
        <v>798</v>
      </c>
      <c r="C57" s="156" t="s">
        <v>799</v>
      </c>
      <c r="D57" s="157"/>
      <c r="E57" s="158">
        <v>10</v>
      </c>
      <c r="F57" s="159">
        <v>1097.788</v>
      </c>
      <c r="G57" s="160">
        <f t="shared" si="4"/>
        <v>769.56399999999996</v>
      </c>
      <c r="H57" s="160">
        <v>328.22400000000005</v>
      </c>
      <c r="I57" s="177">
        <f t="shared" si="1"/>
        <v>29.898668959762727</v>
      </c>
      <c r="J57" s="127" t="s">
        <v>161</v>
      </c>
      <c r="K57" s="128" t="s">
        <v>722</v>
      </c>
      <c r="L57" s="129"/>
      <c r="M57" s="129"/>
      <c r="N57" s="130"/>
    </row>
    <row r="58" spans="1:14" x14ac:dyDescent="0.25">
      <c r="A58" s="119">
        <v>11</v>
      </c>
      <c r="B58" s="120" t="s">
        <v>774</v>
      </c>
      <c r="C58" s="156" t="s">
        <v>800</v>
      </c>
      <c r="D58" s="157"/>
      <c r="E58" s="158">
        <v>25</v>
      </c>
      <c r="F58" s="159">
        <v>1199.08</v>
      </c>
      <c r="G58" s="160">
        <f t="shared" si="4"/>
        <v>983.24400000000003</v>
      </c>
      <c r="H58" s="160">
        <v>215.8359999999999</v>
      </c>
      <c r="I58" s="177">
        <f t="shared" si="1"/>
        <v>18.000133435633977</v>
      </c>
      <c r="J58" s="127" t="s">
        <v>161</v>
      </c>
      <c r="K58" s="128" t="s">
        <v>722</v>
      </c>
      <c r="L58" s="129"/>
      <c r="M58" s="129"/>
      <c r="N58" s="130"/>
    </row>
    <row r="59" spans="1:14" x14ac:dyDescent="0.25">
      <c r="A59" s="119">
        <v>12</v>
      </c>
      <c r="B59" s="120" t="s">
        <v>801</v>
      </c>
      <c r="C59" s="156" t="s">
        <v>802</v>
      </c>
      <c r="D59" s="157"/>
      <c r="E59" s="158">
        <v>20</v>
      </c>
      <c r="F59" s="159">
        <v>1161.56</v>
      </c>
      <c r="G59" s="160">
        <f t="shared" si="4"/>
        <v>1006.423</v>
      </c>
      <c r="H59" s="160">
        <v>155.137</v>
      </c>
      <c r="I59" s="177">
        <f t="shared" si="1"/>
        <v>13.355917903509074</v>
      </c>
      <c r="J59" s="127" t="s">
        <v>161</v>
      </c>
      <c r="K59" s="128" t="s">
        <v>722</v>
      </c>
      <c r="L59" s="129"/>
      <c r="M59" s="129"/>
      <c r="N59" s="130"/>
    </row>
    <row r="60" spans="1:14" x14ac:dyDescent="0.25">
      <c r="A60" s="119">
        <v>13</v>
      </c>
      <c r="B60" s="120" t="s">
        <v>803</v>
      </c>
      <c r="C60" s="156" t="s">
        <v>804</v>
      </c>
      <c r="D60" s="157"/>
      <c r="E60" s="158">
        <v>12</v>
      </c>
      <c r="F60" s="159">
        <v>1174.1420000000001</v>
      </c>
      <c r="G60" s="160">
        <f t="shared" si="4"/>
        <v>1141.9470000000001</v>
      </c>
      <c r="H60" s="160">
        <v>32.195</v>
      </c>
      <c r="I60" s="177">
        <f t="shared" si="1"/>
        <v>2.742002245043615</v>
      </c>
      <c r="J60" s="127" t="s">
        <v>161</v>
      </c>
      <c r="K60" s="128" t="s">
        <v>722</v>
      </c>
      <c r="L60" s="129"/>
      <c r="M60" s="129"/>
      <c r="N60" s="130"/>
    </row>
    <row r="61" spans="1:14" x14ac:dyDescent="0.25">
      <c r="A61" s="119">
        <v>14</v>
      </c>
      <c r="B61" s="120" t="s">
        <v>779</v>
      </c>
      <c r="C61" s="156" t="s">
        <v>805</v>
      </c>
      <c r="D61" s="157"/>
      <c r="E61" s="158">
        <v>22</v>
      </c>
      <c r="F61" s="159">
        <v>1096.365</v>
      </c>
      <c r="G61" s="160">
        <f t="shared" si="4"/>
        <v>820.03800000000001</v>
      </c>
      <c r="H61" s="160">
        <v>276.327</v>
      </c>
      <c r="I61" s="177">
        <f t="shared" si="1"/>
        <v>25.203923875716573</v>
      </c>
      <c r="J61" s="127" t="s">
        <v>161</v>
      </c>
      <c r="K61" s="128" t="s">
        <v>722</v>
      </c>
      <c r="L61" s="129"/>
      <c r="M61" s="129"/>
      <c r="N61" s="130"/>
    </row>
    <row r="62" spans="1:14" x14ac:dyDescent="0.25">
      <c r="A62" s="119">
        <v>15</v>
      </c>
      <c r="B62" s="120" t="s">
        <v>806</v>
      </c>
      <c r="C62" s="156" t="s">
        <v>807</v>
      </c>
      <c r="D62" s="157"/>
      <c r="E62" s="158">
        <v>11</v>
      </c>
      <c r="F62" s="159">
        <v>1091.4090000000001</v>
      </c>
      <c r="G62" s="160">
        <f t="shared" si="4"/>
        <v>973.94100000000003</v>
      </c>
      <c r="H62" s="160">
        <v>117.46800000000007</v>
      </c>
      <c r="I62" s="177">
        <f t="shared" si="1"/>
        <v>10.76296786997359</v>
      </c>
      <c r="J62" s="127" t="s">
        <v>161</v>
      </c>
      <c r="K62" s="128" t="s">
        <v>722</v>
      </c>
      <c r="L62" s="129"/>
      <c r="M62" s="129"/>
      <c r="N62" s="130"/>
    </row>
    <row r="63" spans="1:14" x14ac:dyDescent="0.25">
      <c r="A63" s="119">
        <v>16</v>
      </c>
      <c r="B63" s="120" t="s">
        <v>808</v>
      </c>
      <c r="C63" s="156" t="s">
        <v>809</v>
      </c>
      <c r="D63" s="157"/>
      <c r="E63" s="158">
        <v>9</v>
      </c>
      <c r="F63" s="159">
        <v>1096.44</v>
      </c>
      <c r="G63" s="160">
        <f t="shared" si="4"/>
        <v>810.16</v>
      </c>
      <c r="H63" s="160">
        <v>286.28000000000009</v>
      </c>
      <c r="I63" s="177">
        <f t="shared" si="1"/>
        <v>26.109955857137653</v>
      </c>
      <c r="J63" s="127" t="s">
        <v>161</v>
      </c>
      <c r="K63" s="161" t="s">
        <v>722</v>
      </c>
      <c r="L63" s="162"/>
      <c r="M63" s="162"/>
      <c r="N63" s="163"/>
    </row>
    <row r="64" spans="1:14" ht="15.75" thickBot="1" x14ac:dyDescent="0.3">
      <c r="A64" s="179">
        <f>A63</f>
        <v>16</v>
      </c>
      <c r="B64" s="180" t="s">
        <v>729</v>
      </c>
      <c r="C64" s="180"/>
      <c r="D64" s="181"/>
      <c r="E64" s="182">
        <f>SUM(E48:E63)</f>
        <v>217</v>
      </c>
      <c r="F64" s="183">
        <f>SUM(F48:F63)</f>
        <v>18288.322999999997</v>
      </c>
      <c r="G64" s="184">
        <f>SUM(G48:G63)</f>
        <v>15535.071000000004</v>
      </c>
      <c r="H64" s="184">
        <f>SUM(H48:H63)</f>
        <v>2753.252</v>
      </c>
      <c r="I64" s="185">
        <f t="shared" si="1"/>
        <v>15.054699110465188</v>
      </c>
      <c r="J64" s="186"/>
      <c r="K64" s="187"/>
      <c r="L64" s="188"/>
      <c r="M64" s="188"/>
      <c r="N64" s="189"/>
    </row>
    <row r="65" spans="1:14" ht="15.75" thickBot="1" x14ac:dyDescent="0.3">
      <c r="A65" s="190" t="e">
        <f>A16+#REF!+A38+A47+A64</f>
        <v>#REF!</v>
      </c>
      <c r="B65" s="191" t="s">
        <v>810</v>
      </c>
      <c r="C65" s="191"/>
      <c r="D65" s="192"/>
      <c r="E65" s="193">
        <f>E16+E38+E47+E64</f>
        <v>831</v>
      </c>
      <c r="F65" s="193">
        <f t="shared" ref="F65:I65" si="5">F16+F38+F47+F64</f>
        <v>94287.812000000005</v>
      </c>
      <c r="G65" s="193">
        <f t="shared" si="5"/>
        <v>78398.111000000004</v>
      </c>
      <c r="H65" s="193">
        <f t="shared" si="5"/>
        <v>15889.701000000001</v>
      </c>
      <c r="I65" s="193">
        <f t="shared" si="5"/>
        <v>69.234996773854874</v>
      </c>
      <c r="J65" s="194"/>
      <c r="K65" s="195"/>
      <c r="L65" s="196"/>
      <c r="M65" s="196"/>
      <c r="N65" s="197"/>
    </row>
    <row r="67" spans="1:14" x14ac:dyDescent="0.25">
      <c r="E67" s="86"/>
    </row>
    <row r="69" spans="1:14" x14ac:dyDescent="0.25">
      <c r="E69" s="86"/>
    </row>
    <row r="70" spans="1:14" x14ac:dyDescent="0.25">
      <c r="E70" s="86"/>
    </row>
  </sheetData>
  <mergeCells count="11">
    <mergeCell ref="K9:N10"/>
    <mergeCell ref="B7:N7"/>
    <mergeCell ref="A9:A10"/>
    <mergeCell ref="B9:B10"/>
    <mergeCell ref="C9:D10"/>
    <mergeCell ref="E9:E10"/>
    <mergeCell ref="F9:F10"/>
    <mergeCell ref="G9:G10"/>
    <mergeCell ref="H9:H10"/>
    <mergeCell ref="I9:I10"/>
    <mergeCell ref="J9:J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75"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73.25" x14ac:dyDescent="0.25">
      <c r="A22" s="4" t="s">
        <v>15</v>
      </c>
      <c r="B22" s="4" t="s">
        <v>146</v>
      </c>
      <c r="C22" s="6" t="s">
        <v>147</v>
      </c>
    </row>
    <row r="23" spans="1:3" ht="126"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78.7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161</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15.95"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209</v>
      </c>
      <c r="B24" s="74"/>
      <c r="C24" s="74"/>
      <c r="D24" s="74"/>
      <c r="E24" s="74" t="s">
        <v>210</v>
      </c>
      <c r="F24" s="74"/>
      <c r="G24" s="9"/>
      <c r="H24" s="9"/>
      <c r="I24" s="9"/>
      <c r="J24" s="9"/>
      <c r="K24" s="9"/>
      <c r="L24" s="9"/>
    </row>
    <row r="25" spans="1:12" customFormat="1" ht="15.95" customHeight="1" thickBot="1" x14ac:dyDescent="0.3">
      <c r="A25" s="66" t="s">
        <v>211</v>
      </c>
      <c r="B25" s="66"/>
      <c r="C25" s="66"/>
      <c r="D25" s="66"/>
      <c r="E25" s="75">
        <v>26043711</v>
      </c>
      <c r="F25" s="75"/>
      <c r="G25" s="9"/>
      <c r="H25" s="74" t="s">
        <v>212</v>
      </c>
      <c r="I25" s="74"/>
      <c r="J25" s="74"/>
      <c r="K25" s="9"/>
      <c r="L25" s="9"/>
    </row>
    <row r="26" spans="1:12" customFormat="1" ht="15.95" customHeight="1" thickBot="1" x14ac:dyDescent="0.3">
      <c r="A26" s="63" t="s">
        <v>213</v>
      </c>
      <c r="B26" s="63"/>
      <c r="C26" s="63"/>
      <c r="D26" s="63"/>
      <c r="E26" s="68"/>
      <c r="F26" s="68"/>
      <c r="G26" s="16"/>
      <c r="H26" s="53" t="s">
        <v>214</v>
      </c>
      <c r="I26" s="53"/>
      <c r="J26" s="53"/>
      <c r="K26" s="72" t="s">
        <v>215</v>
      </c>
      <c r="L26" s="72"/>
    </row>
    <row r="27" spans="1:12" customFormat="1" ht="32.1" customHeight="1" thickBot="1" x14ac:dyDescent="0.3">
      <c r="A27" s="63" t="s">
        <v>216</v>
      </c>
      <c r="B27" s="63"/>
      <c r="C27" s="63"/>
      <c r="D27" s="63"/>
      <c r="E27" s="64">
        <v>7</v>
      </c>
      <c r="F27" s="64"/>
      <c r="G27" s="16"/>
      <c r="H27" s="53" t="s">
        <v>217</v>
      </c>
      <c r="I27" s="53"/>
      <c r="J27" s="53"/>
      <c r="K27" s="72" t="s">
        <v>215</v>
      </c>
      <c r="L27" s="72"/>
    </row>
    <row r="28" spans="1:12" customFormat="1" ht="48" customHeight="1" thickBot="1" x14ac:dyDescent="0.3">
      <c r="A28" s="65" t="s">
        <v>218</v>
      </c>
      <c r="B28" s="65"/>
      <c r="C28" s="65"/>
      <c r="D28" s="65"/>
      <c r="E28" s="69">
        <v>1</v>
      </c>
      <c r="F28" s="69"/>
      <c r="G28" s="16"/>
      <c r="H28" s="53" t="s">
        <v>219</v>
      </c>
      <c r="I28" s="53"/>
      <c r="J28" s="53"/>
      <c r="K28" s="72" t="s">
        <v>220</v>
      </c>
      <c r="L28" s="72"/>
    </row>
    <row r="29" spans="1:12" customFormat="1" ht="15.95" customHeight="1" x14ac:dyDescent="0.25">
      <c r="A29" s="66" t="s">
        <v>221</v>
      </c>
      <c r="B29" s="66"/>
      <c r="C29" s="66"/>
      <c r="D29" s="66"/>
      <c r="E29" s="73">
        <v>6361000</v>
      </c>
      <c r="F29" s="73"/>
      <c r="G29" s="9"/>
      <c r="H29" s="9"/>
      <c r="I29" s="9"/>
      <c r="J29" s="9"/>
      <c r="K29" s="9"/>
      <c r="L29" s="9"/>
    </row>
    <row r="30" spans="1:12" customFormat="1" ht="15.95" customHeight="1" x14ac:dyDescent="0.25">
      <c r="A30" s="63" t="s">
        <v>222</v>
      </c>
      <c r="B30" s="63"/>
      <c r="C30" s="63"/>
      <c r="D30" s="63"/>
      <c r="E30" s="64">
        <v>20</v>
      </c>
      <c r="F30" s="64"/>
      <c r="G30" s="9"/>
      <c r="H30" s="71" t="s">
        <v>223</v>
      </c>
      <c r="I30" s="71"/>
      <c r="J30" s="71"/>
      <c r="K30" s="71"/>
      <c r="L30" s="71"/>
    </row>
    <row r="31" spans="1:12" customFormat="1" ht="15.95" customHeight="1" x14ac:dyDescent="0.25">
      <c r="A31" s="63" t="s">
        <v>224</v>
      </c>
      <c r="B31" s="63"/>
      <c r="C31" s="63"/>
      <c r="D31" s="63"/>
      <c r="E31" s="64">
        <v>16</v>
      </c>
      <c r="F31" s="64"/>
      <c r="G31" s="9"/>
      <c r="H31" s="9"/>
      <c r="I31" s="9"/>
      <c r="J31" s="9"/>
      <c r="K31" s="9"/>
      <c r="L31" s="9"/>
    </row>
    <row r="32" spans="1:12" customFormat="1" ht="15.95" customHeight="1" x14ac:dyDescent="0.25">
      <c r="A32" s="63" t="s">
        <v>225</v>
      </c>
      <c r="B32" s="63"/>
      <c r="C32" s="63"/>
      <c r="D32" s="63"/>
      <c r="E32" s="68"/>
      <c r="F32" s="68"/>
      <c r="G32" s="9"/>
      <c r="H32" s="9"/>
      <c r="I32" s="9"/>
      <c r="J32" s="9"/>
      <c r="K32" s="9"/>
      <c r="L32" s="9"/>
    </row>
    <row r="33" spans="1:46" ht="15.95" customHeight="1" x14ac:dyDescent="0.25">
      <c r="A33" s="63" t="s">
        <v>226</v>
      </c>
      <c r="B33" s="63"/>
      <c r="C33" s="63"/>
      <c r="D33" s="63"/>
      <c r="E33" s="64">
        <v>4</v>
      </c>
      <c r="F33" s="64"/>
    </row>
    <row r="34" spans="1:46" ht="15.95" customHeight="1" x14ac:dyDescent="0.25">
      <c r="A34" s="63" t="s">
        <v>227</v>
      </c>
      <c r="B34" s="63"/>
      <c r="C34" s="63"/>
      <c r="D34" s="63"/>
      <c r="E34" s="68"/>
      <c r="F34" s="68"/>
    </row>
    <row r="35" spans="1:46" ht="15.95" customHeight="1" x14ac:dyDescent="0.25">
      <c r="A35" s="63"/>
      <c r="B35" s="63"/>
      <c r="C35" s="63"/>
      <c r="D35" s="63"/>
      <c r="E35" s="70"/>
      <c r="F35" s="70"/>
    </row>
    <row r="36" spans="1:46" ht="15.95" customHeight="1" thickBot="1" x14ac:dyDescent="0.3">
      <c r="A36" s="65" t="s">
        <v>228</v>
      </c>
      <c r="B36" s="65"/>
      <c r="C36" s="65"/>
      <c r="D36" s="65"/>
      <c r="E36" s="69">
        <v>20</v>
      </c>
      <c r="F36" s="69"/>
    </row>
    <row r="37" spans="1:46" ht="15.95" customHeight="1" x14ac:dyDescent="0.25">
      <c r="A37" s="66"/>
      <c r="B37" s="66"/>
      <c r="C37" s="66"/>
      <c r="D37" s="66"/>
      <c r="E37" s="70"/>
      <c r="F37" s="70"/>
    </row>
    <row r="38" spans="1:46" ht="15.95" customHeight="1" x14ac:dyDescent="0.25">
      <c r="A38" s="63" t="s">
        <v>229</v>
      </c>
      <c r="B38" s="63"/>
      <c r="C38" s="63"/>
      <c r="D38" s="63"/>
      <c r="E38" s="68"/>
      <c r="F38" s="68"/>
    </row>
    <row r="39" spans="1:46" ht="15.95" customHeight="1" thickBot="1" x14ac:dyDescent="0.3">
      <c r="A39" s="65" t="s">
        <v>230</v>
      </c>
      <c r="B39" s="65"/>
      <c r="C39" s="65"/>
      <c r="D39" s="65"/>
      <c r="E39" s="67"/>
      <c r="F39" s="67"/>
    </row>
    <row r="40" spans="1:46" ht="15.95" customHeight="1" x14ac:dyDescent="0.25">
      <c r="A40" s="66" t="s">
        <v>231</v>
      </c>
      <c r="B40" s="66"/>
      <c r="C40" s="66"/>
      <c r="D40" s="66"/>
      <c r="E40" s="68"/>
      <c r="F40" s="68"/>
    </row>
    <row r="41" spans="1:46" ht="15.95" customHeight="1" x14ac:dyDescent="0.25">
      <c r="A41" s="63" t="s">
        <v>232</v>
      </c>
      <c r="B41" s="63"/>
      <c r="C41" s="63"/>
      <c r="D41" s="63"/>
      <c r="E41" s="64">
        <v>7</v>
      </c>
      <c r="F41" s="64"/>
    </row>
    <row r="42" spans="1:46" ht="15.95" customHeight="1" x14ac:dyDescent="0.25">
      <c r="A42" s="63" t="s">
        <v>233</v>
      </c>
      <c r="B42" s="63"/>
      <c r="C42" s="63"/>
      <c r="D42" s="63"/>
      <c r="E42" s="64">
        <v>7</v>
      </c>
      <c r="F42" s="64"/>
    </row>
    <row r="43" spans="1:46" ht="15.95" customHeight="1" x14ac:dyDescent="0.25">
      <c r="A43" s="63" t="s">
        <v>234</v>
      </c>
      <c r="B43" s="63"/>
      <c r="C43" s="63"/>
      <c r="D43" s="63"/>
      <c r="E43" s="64">
        <v>39</v>
      </c>
      <c r="F43" s="64"/>
    </row>
    <row r="44" spans="1:46" ht="15.95" customHeight="1" x14ac:dyDescent="0.25">
      <c r="A44" s="63" t="s">
        <v>235</v>
      </c>
      <c r="B44" s="63"/>
      <c r="C44" s="63"/>
      <c r="D44" s="63"/>
      <c r="E44" s="64">
        <v>13</v>
      </c>
      <c r="F44" s="64"/>
    </row>
    <row r="45" spans="1:46" ht="15.95" customHeight="1" x14ac:dyDescent="0.25">
      <c r="A45" s="63" t="s">
        <v>236</v>
      </c>
      <c r="B45" s="63"/>
      <c r="C45" s="63"/>
      <c r="D45" s="63"/>
      <c r="E45" s="64">
        <v>61</v>
      </c>
      <c r="F45" s="64"/>
    </row>
    <row r="46" spans="1:46" ht="15.95" customHeight="1" thickBot="1" x14ac:dyDescent="0.3">
      <c r="A46" s="65" t="s">
        <v>237</v>
      </c>
      <c r="B46" s="65"/>
      <c r="C46" s="65"/>
      <c r="D46" s="65"/>
      <c r="E46" s="64">
        <v>-44</v>
      </c>
      <c r="F46" s="64"/>
    </row>
    <row r="47" spans="1:46" ht="15.95" customHeight="1" x14ac:dyDescent="0.25">
      <c r="A47" s="66" t="s">
        <v>238</v>
      </c>
      <c r="B47" s="66"/>
      <c r="C47" s="66"/>
      <c r="D47" s="66"/>
      <c r="E47" s="61" t="s">
        <v>239</v>
      </c>
      <c r="F47" s="61"/>
      <c r="G47" s="14" t="s">
        <v>240</v>
      </c>
      <c r="H47" s="14" t="s">
        <v>203</v>
      </c>
      <c r="I47" s="14" t="s">
        <v>204</v>
      </c>
      <c r="J47" s="14" t="s">
        <v>161</v>
      </c>
      <c r="K47" s="14" t="s">
        <v>205</v>
      </c>
      <c r="L47" s="14" t="s">
        <v>206</v>
      </c>
      <c r="M47" s="14" t="s">
        <v>207</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58" t="s">
        <v>274</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275</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276</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2" t="s">
        <v>277</v>
      </c>
      <c r="B52" s="62"/>
      <c r="C52" s="62"/>
      <c r="D52" s="62"/>
      <c r="E52" s="61" t="s">
        <v>239</v>
      </c>
      <c r="F52" s="61"/>
      <c r="G52" s="14" t="s">
        <v>240</v>
      </c>
      <c r="H52" s="14" t="s">
        <v>203</v>
      </c>
      <c r="I52" s="14" t="s">
        <v>204</v>
      </c>
      <c r="J52" s="14" t="s">
        <v>161</v>
      </c>
      <c r="K52" s="14" t="s">
        <v>205</v>
      </c>
      <c r="L52" s="14" t="s">
        <v>206</v>
      </c>
      <c r="M52" s="14" t="s">
        <v>207</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58" t="s">
        <v>278</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279</v>
      </c>
      <c r="B54" s="58"/>
      <c r="C54" s="58"/>
      <c r="D54" s="58"/>
      <c r="E54" s="58"/>
      <c r="F54" s="58"/>
      <c r="G54" s="18"/>
      <c r="H54" s="21">
        <v>11169</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1">
        <v>11169</v>
      </c>
    </row>
    <row r="55" spans="1:46" ht="15.95" customHeight="1" x14ac:dyDescent="0.25">
      <c r="A55" s="58" t="s">
        <v>280</v>
      </c>
      <c r="B55" s="58"/>
      <c r="C55" s="58"/>
      <c r="D55" s="58"/>
      <c r="E55" s="58"/>
      <c r="F55" s="58"/>
      <c r="G55" s="18"/>
      <c r="H55" s="18"/>
      <c r="I55" s="21">
        <v>2234</v>
      </c>
      <c r="J55" s="21">
        <v>2234</v>
      </c>
      <c r="K55" s="21">
        <v>2234</v>
      </c>
      <c r="L55" s="21">
        <v>2234</v>
      </c>
      <c r="M55" s="21">
        <v>2234</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1">
        <v>11169</v>
      </c>
    </row>
    <row r="56" spans="1:46" ht="15.95" customHeight="1" thickBot="1" x14ac:dyDescent="0.3">
      <c r="A56" s="58" t="s">
        <v>281</v>
      </c>
      <c r="B56" s="58"/>
      <c r="C56" s="58"/>
      <c r="D56" s="58"/>
      <c r="E56" s="58"/>
      <c r="F56" s="58"/>
      <c r="G56" s="18"/>
      <c r="H56" s="17">
        <v>771</v>
      </c>
      <c r="I56" s="17">
        <v>617</v>
      </c>
      <c r="J56" s="17">
        <v>462</v>
      </c>
      <c r="K56" s="17">
        <v>308</v>
      </c>
      <c r="L56" s="17">
        <v>154</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1">
        <v>2312</v>
      </c>
    </row>
    <row r="57" spans="1:46" s="9" customFormat="1" ht="6.95" customHeight="1" thickBot="1" x14ac:dyDescent="0.3">
      <c r="D57" s="16"/>
      <c r="E57" s="19"/>
      <c r="F57" s="20"/>
      <c r="AS57" s="16"/>
      <c r="AT57" s="14"/>
    </row>
    <row r="58" spans="1:46" ht="15.95" customHeight="1" x14ac:dyDescent="0.25">
      <c r="A58" s="62" t="s">
        <v>282</v>
      </c>
      <c r="B58" s="62"/>
      <c r="C58" s="62"/>
      <c r="D58" s="62"/>
      <c r="E58" s="61" t="s">
        <v>239</v>
      </c>
      <c r="F58" s="61"/>
      <c r="G58" s="14" t="s">
        <v>240</v>
      </c>
      <c r="H58" s="14" t="s">
        <v>203</v>
      </c>
      <c r="I58" s="14" t="s">
        <v>204</v>
      </c>
      <c r="J58" s="14" t="s">
        <v>161</v>
      </c>
      <c r="K58" s="14" t="s">
        <v>205</v>
      </c>
      <c r="L58" s="14" t="s">
        <v>206</v>
      </c>
      <c r="M58" s="14" t="s">
        <v>207</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58" t="s">
        <v>283</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8" t="s">
        <v>284</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8" t="s">
        <v>285</v>
      </c>
      <c r="B61" s="58"/>
      <c r="C61" s="58"/>
      <c r="D61" s="58"/>
      <c r="E61" s="58"/>
      <c r="F61" s="58"/>
      <c r="G61" s="18"/>
      <c r="H61" s="18"/>
      <c r="I61" s="18"/>
      <c r="J61" s="18"/>
      <c r="K61" s="18"/>
      <c r="L61" s="18"/>
      <c r="M61" s="18"/>
      <c r="N61" s="18"/>
      <c r="O61" s="18"/>
      <c r="P61" s="18"/>
      <c r="Q61" s="18"/>
      <c r="R61" s="18"/>
      <c r="S61" s="18"/>
      <c r="T61" s="18"/>
      <c r="U61" s="18"/>
      <c r="V61" s="18"/>
      <c r="W61" s="18"/>
      <c r="X61" s="18"/>
      <c r="Y61" s="18"/>
      <c r="Z61" s="21">
        <v>-13350</v>
      </c>
      <c r="AA61" s="18"/>
      <c r="AB61" s="18"/>
      <c r="AC61" s="18"/>
      <c r="AD61" s="18"/>
      <c r="AE61" s="18"/>
      <c r="AF61" s="18"/>
      <c r="AG61" s="18"/>
      <c r="AH61" s="18"/>
      <c r="AI61" s="18"/>
      <c r="AJ61" s="18"/>
      <c r="AK61" s="18"/>
      <c r="AL61" s="18"/>
      <c r="AM61" s="18"/>
      <c r="AN61" s="18"/>
      <c r="AO61" s="18"/>
      <c r="AP61" s="21">
        <v>-24928</v>
      </c>
      <c r="AQ61" s="18"/>
      <c r="AR61" s="18"/>
      <c r="AS61" s="18"/>
      <c r="AT61" s="21">
        <v>-38278</v>
      </c>
    </row>
    <row r="62" spans="1:46" ht="15.95" customHeight="1" x14ac:dyDescent="0.25">
      <c r="A62" s="58" t="s">
        <v>286</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58" t="s">
        <v>287</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288</v>
      </c>
      <c r="B66" s="58"/>
      <c r="C66" s="58"/>
      <c r="D66" s="58"/>
      <c r="E66" s="58"/>
      <c r="F66" s="58"/>
      <c r="G66" s="18"/>
      <c r="H66" s="18"/>
      <c r="I66" s="18"/>
      <c r="J66" s="18"/>
      <c r="K66" s="18"/>
      <c r="L66" s="18"/>
      <c r="M66" s="18"/>
      <c r="N66" s="18"/>
      <c r="O66" s="18"/>
      <c r="P66" s="18"/>
      <c r="Q66" s="18"/>
      <c r="R66" s="18"/>
      <c r="S66" s="18"/>
      <c r="T66" s="18"/>
      <c r="U66" s="18"/>
      <c r="V66" s="18"/>
      <c r="W66" s="18"/>
      <c r="X66" s="18"/>
      <c r="Y66" s="18"/>
      <c r="Z66" s="21">
        <v>-13350</v>
      </c>
      <c r="AA66" s="18"/>
      <c r="AB66" s="18"/>
      <c r="AC66" s="18"/>
      <c r="AD66" s="18"/>
      <c r="AE66" s="18"/>
      <c r="AF66" s="18"/>
      <c r="AG66" s="18"/>
      <c r="AH66" s="18"/>
      <c r="AI66" s="18"/>
      <c r="AJ66" s="18"/>
      <c r="AK66" s="18"/>
      <c r="AL66" s="18"/>
      <c r="AM66" s="18"/>
      <c r="AN66" s="18"/>
      <c r="AO66" s="18"/>
      <c r="AP66" s="21">
        <v>-24928</v>
      </c>
      <c r="AQ66" s="18"/>
      <c r="AR66" s="18"/>
      <c r="AS66" s="18"/>
      <c r="AT66" s="21">
        <v>-38278</v>
      </c>
    </row>
    <row r="67" spans="1:46" ht="15.95" customHeight="1" x14ac:dyDescent="0.25">
      <c r="A67" s="58" t="s">
        <v>289</v>
      </c>
      <c r="B67" s="58"/>
      <c r="C67" s="58"/>
      <c r="D67" s="58"/>
      <c r="E67" s="58"/>
      <c r="F67" s="58"/>
      <c r="G67" s="18"/>
      <c r="H67" s="21">
        <v>-1330</v>
      </c>
      <c r="I67" s="21">
        <v>-2164</v>
      </c>
      <c r="J67" s="21">
        <v>-3368</v>
      </c>
      <c r="K67" s="21">
        <v>-3368</v>
      </c>
      <c r="L67" s="21">
        <v>-3368</v>
      </c>
      <c r="M67" s="21">
        <v>-3368</v>
      </c>
      <c r="N67" s="21">
        <v>-3368</v>
      </c>
      <c r="O67" s="21">
        <v>-3243</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-23578</v>
      </c>
    </row>
    <row r="68" spans="1:46" ht="32.1" customHeight="1" x14ac:dyDescent="0.25">
      <c r="A68" s="58" t="s">
        <v>290</v>
      </c>
      <c r="B68" s="58"/>
      <c r="C68" s="58"/>
      <c r="D68" s="58"/>
      <c r="E68" s="58"/>
      <c r="F68" s="58"/>
      <c r="G68" s="18"/>
      <c r="H68" s="21">
        <v>-1330</v>
      </c>
      <c r="I68" s="21">
        <v>-2164</v>
      </c>
      <c r="J68" s="21">
        <v>-3368</v>
      </c>
      <c r="K68" s="21">
        <v>-3368</v>
      </c>
      <c r="L68" s="21">
        <v>-3368</v>
      </c>
      <c r="M68" s="21">
        <v>-3368</v>
      </c>
      <c r="N68" s="21">
        <v>-3368</v>
      </c>
      <c r="O68" s="21">
        <v>-3243</v>
      </c>
      <c r="P68" s="18"/>
      <c r="Q68" s="18"/>
      <c r="R68" s="18"/>
      <c r="S68" s="18"/>
      <c r="T68" s="18"/>
      <c r="U68" s="18"/>
      <c r="V68" s="18"/>
      <c r="W68" s="18"/>
      <c r="X68" s="18"/>
      <c r="Y68" s="18"/>
      <c r="Z68" s="21">
        <v>-13350</v>
      </c>
      <c r="AA68" s="18"/>
      <c r="AB68" s="18"/>
      <c r="AC68" s="18"/>
      <c r="AD68" s="18"/>
      <c r="AE68" s="18"/>
      <c r="AF68" s="18"/>
      <c r="AG68" s="18"/>
      <c r="AH68" s="18"/>
      <c r="AI68" s="18"/>
      <c r="AJ68" s="18"/>
      <c r="AK68" s="18"/>
      <c r="AL68" s="18"/>
      <c r="AM68" s="18"/>
      <c r="AN68" s="18"/>
      <c r="AO68" s="18"/>
      <c r="AP68" s="21">
        <v>-24928</v>
      </c>
      <c r="AQ68" s="18"/>
      <c r="AR68" s="18"/>
      <c r="AS68" s="18"/>
      <c r="AT68" s="21">
        <v>-61856</v>
      </c>
    </row>
    <row r="69" spans="1:46" ht="15.95" customHeight="1" x14ac:dyDescent="0.25">
      <c r="A69" s="58" t="s">
        <v>291</v>
      </c>
      <c r="B69" s="58"/>
      <c r="C69" s="58"/>
      <c r="D69" s="58"/>
      <c r="E69" s="58"/>
      <c r="F69" s="58"/>
      <c r="G69" s="18"/>
      <c r="H69" s="17">
        <v>-771</v>
      </c>
      <c r="I69" s="17">
        <v>-617</v>
      </c>
      <c r="J69" s="17">
        <v>-462</v>
      </c>
      <c r="K69" s="17">
        <v>-308</v>
      </c>
      <c r="L69" s="17">
        <v>-154</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1">
        <v>-2312</v>
      </c>
    </row>
    <row r="70" spans="1:46" ht="15.95" customHeight="1" x14ac:dyDescent="0.25">
      <c r="A70" s="58" t="s">
        <v>292</v>
      </c>
      <c r="B70" s="58"/>
      <c r="C70" s="58"/>
      <c r="D70" s="58"/>
      <c r="E70" s="58"/>
      <c r="F70" s="58"/>
      <c r="G70" s="18"/>
      <c r="H70" s="21">
        <v>-2100</v>
      </c>
      <c r="I70" s="21">
        <v>-2781</v>
      </c>
      <c r="J70" s="21">
        <v>-3831</v>
      </c>
      <c r="K70" s="21">
        <v>-3677</v>
      </c>
      <c r="L70" s="21">
        <v>-3522</v>
      </c>
      <c r="M70" s="21">
        <v>-3368</v>
      </c>
      <c r="N70" s="21">
        <v>-3368</v>
      </c>
      <c r="O70" s="21">
        <v>-3243</v>
      </c>
      <c r="P70" s="18"/>
      <c r="Q70" s="18"/>
      <c r="R70" s="18"/>
      <c r="S70" s="18"/>
      <c r="T70" s="18"/>
      <c r="U70" s="18"/>
      <c r="V70" s="18"/>
      <c r="W70" s="18"/>
      <c r="X70" s="18"/>
      <c r="Y70" s="18"/>
      <c r="Z70" s="21">
        <v>-13350</v>
      </c>
      <c r="AA70" s="18"/>
      <c r="AB70" s="18"/>
      <c r="AC70" s="18"/>
      <c r="AD70" s="18"/>
      <c r="AE70" s="18"/>
      <c r="AF70" s="18"/>
      <c r="AG70" s="18"/>
      <c r="AH70" s="18"/>
      <c r="AI70" s="18"/>
      <c r="AJ70" s="18"/>
      <c r="AK70" s="18"/>
      <c r="AL70" s="18"/>
      <c r="AM70" s="18"/>
      <c r="AN70" s="18"/>
      <c r="AO70" s="18"/>
      <c r="AP70" s="21">
        <v>-24928</v>
      </c>
      <c r="AQ70" s="18"/>
      <c r="AR70" s="18"/>
      <c r="AS70" s="18"/>
      <c r="AT70" s="21">
        <v>-64168</v>
      </c>
    </row>
    <row r="71" spans="1:46" ht="15.95" customHeight="1" x14ac:dyDescent="0.25">
      <c r="A71" s="58" t="s">
        <v>228</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8" t="s">
        <v>293</v>
      </c>
      <c r="B72" s="58"/>
      <c r="C72" s="58"/>
      <c r="D72" s="58"/>
      <c r="E72" s="58"/>
      <c r="F72" s="58"/>
      <c r="G72" s="18"/>
      <c r="H72" s="21">
        <v>-2100</v>
      </c>
      <c r="I72" s="21">
        <v>-2781</v>
      </c>
      <c r="J72" s="21">
        <v>-3831</v>
      </c>
      <c r="K72" s="21">
        <v>-3677</v>
      </c>
      <c r="L72" s="21">
        <v>-3522</v>
      </c>
      <c r="M72" s="21">
        <v>-3368</v>
      </c>
      <c r="N72" s="21">
        <v>-3368</v>
      </c>
      <c r="O72" s="21">
        <v>-3243</v>
      </c>
      <c r="P72" s="18"/>
      <c r="Q72" s="18"/>
      <c r="R72" s="18"/>
      <c r="S72" s="18"/>
      <c r="T72" s="18"/>
      <c r="U72" s="18"/>
      <c r="V72" s="18"/>
      <c r="W72" s="18"/>
      <c r="X72" s="18"/>
      <c r="Y72" s="18"/>
      <c r="Z72" s="21">
        <v>-13350</v>
      </c>
      <c r="AA72" s="18"/>
      <c r="AB72" s="18"/>
      <c r="AC72" s="18"/>
      <c r="AD72" s="18"/>
      <c r="AE72" s="18"/>
      <c r="AF72" s="18"/>
      <c r="AG72" s="18"/>
      <c r="AH72" s="18"/>
      <c r="AI72" s="18"/>
      <c r="AJ72" s="18"/>
      <c r="AK72" s="18"/>
      <c r="AL72" s="18"/>
      <c r="AM72" s="18"/>
      <c r="AN72" s="18"/>
      <c r="AO72" s="18"/>
      <c r="AP72" s="21">
        <v>-24928</v>
      </c>
      <c r="AQ72" s="18"/>
      <c r="AR72" s="18"/>
      <c r="AS72" s="18"/>
      <c r="AT72" s="21">
        <v>-64168</v>
      </c>
    </row>
    <row r="73" spans="1:46" s="9" customFormat="1" ht="6.95" customHeight="1" thickBot="1" x14ac:dyDescent="0.3">
      <c r="D73" s="16"/>
      <c r="E73" s="19"/>
      <c r="F73" s="20"/>
      <c r="AS73" s="16"/>
      <c r="AT73" s="14"/>
    </row>
    <row r="74" spans="1:46" ht="15.95" customHeight="1" x14ac:dyDescent="0.25">
      <c r="A74" s="60" t="s">
        <v>294</v>
      </c>
      <c r="B74" s="60"/>
      <c r="C74" s="60"/>
      <c r="D74" s="60"/>
      <c r="E74" s="61" t="s">
        <v>239</v>
      </c>
      <c r="F74" s="61"/>
      <c r="G74" s="14" t="s">
        <v>240</v>
      </c>
      <c r="H74" s="14" t="s">
        <v>203</v>
      </c>
      <c r="I74" s="14" t="s">
        <v>204</v>
      </c>
      <c r="J74" s="14" t="s">
        <v>161</v>
      </c>
      <c r="K74" s="14" t="s">
        <v>205</v>
      </c>
      <c r="L74" s="14" t="s">
        <v>206</v>
      </c>
      <c r="M74" s="14" t="s">
        <v>207</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58" t="s">
        <v>290</v>
      </c>
      <c r="B75" s="58"/>
      <c r="C75" s="58"/>
      <c r="D75" s="58"/>
      <c r="E75" s="58"/>
      <c r="F75" s="58"/>
      <c r="G75" s="18"/>
      <c r="H75" s="21">
        <v>-1330</v>
      </c>
      <c r="I75" s="21">
        <v>-2164</v>
      </c>
      <c r="J75" s="21">
        <v>-3368</v>
      </c>
      <c r="K75" s="21">
        <v>-3368</v>
      </c>
      <c r="L75" s="21">
        <v>-3368</v>
      </c>
      <c r="M75" s="21">
        <v>-3368</v>
      </c>
      <c r="N75" s="21">
        <v>-3368</v>
      </c>
      <c r="O75" s="21">
        <v>-3243</v>
      </c>
      <c r="P75" s="18"/>
      <c r="Q75" s="18"/>
      <c r="R75" s="18"/>
      <c r="S75" s="18"/>
      <c r="T75" s="18"/>
      <c r="U75" s="18"/>
      <c r="V75" s="18"/>
      <c r="W75" s="18"/>
      <c r="X75" s="18"/>
      <c r="Y75" s="18"/>
      <c r="Z75" s="21">
        <v>-13350</v>
      </c>
      <c r="AA75" s="18"/>
      <c r="AB75" s="18"/>
      <c r="AC75" s="18"/>
      <c r="AD75" s="18"/>
      <c r="AE75" s="18"/>
      <c r="AF75" s="18"/>
      <c r="AG75" s="18"/>
      <c r="AH75" s="18"/>
      <c r="AI75" s="18"/>
      <c r="AJ75" s="18"/>
      <c r="AK75" s="18"/>
      <c r="AL75" s="18"/>
      <c r="AM75" s="18"/>
      <c r="AN75" s="18"/>
      <c r="AO75" s="18"/>
      <c r="AP75" s="21">
        <v>-24928</v>
      </c>
      <c r="AQ75" s="18"/>
      <c r="AR75" s="18"/>
      <c r="AS75" s="18"/>
      <c r="AT75" s="21">
        <v>-61856</v>
      </c>
    </row>
    <row r="76" spans="1:46" ht="15.95" customHeight="1" x14ac:dyDescent="0.25">
      <c r="A76" s="58" t="s">
        <v>289</v>
      </c>
      <c r="B76" s="58"/>
      <c r="C76" s="58"/>
      <c r="D76" s="58"/>
      <c r="E76" s="58"/>
      <c r="F76" s="58"/>
      <c r="G76" s="18"/>
      <c r="H76" s="21">
        <v>1330</v>
      </c>
      <c r="I76" s="21">
        <v>2164</v>
      </c>
      <c r="J76" s="21">
        <v>3368</v>
      </c>
      <c r="K76" s="21">
        <v>3368</v>
      </c>
      <c r="L76" s="21">
        <v>3368</v>
      </c>
      <c r="M76" s="21">
        <v>3368</v>
      </c>
      <c r="N76" s="21">
        <v>3368</v>
      </c>
      <c r="O76" s="21">
        <v>3243</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23578</v>
      </c>
    </row>
    <row r="77" spans="1:46" ht="15.95" customHeight="1" x14ac:dyDescent="0.25">
      <c r="A77" s="58" t="s">
        <v>291</v>
      </c>
      <c r="B77" s="58"/>
      <c r="C77" s="58"/>
      <c r="D77" s="58"/>
      <c r="E77" s="58"/>
      <c r="F77" s="58"/>
      <c r="G77" s="18"/>
      <c r="H77" s="17">
        <v>-771</v>
      </c>
      <c r="I77" s="17">
        <v>-617</v>
      </c>
      <c r="J77" s="17">
        <v>-462</v>
      </c>
      <c r="K77" s="17">
        <v>-308</v>
      </c>
      <c r="L77" s="17">
        <v>-154</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1">
        <v>-2312</v>
      </c>
    </row>
    <row r="78" spans="1:46" ht="15.95" customHeight="1" x14ac:dyDescent="0.25">
      <c r="A78" s="58" t="s">
        <v>228</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295</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296</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8" t="s">
        <v>297</v>
      </c>
      <c r="B81" s="58"/>
      <c r="C81" s="58"/>
      <c r="D81" s="58"/>
      <c r="E81" s="58"/>
      <c r="F81" s="58"/>
      <c r="G81" s="21">
        <v>2956</v>
      </c>
      <c r="H81" s="21">
        <v>-11169</v>
      </c>
      <c r="I81" s="21">
        <v>-7013</v>
      </c>
      <c r="J81" s="21">
        <v>-10112</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-25338</v>
      </c>
    </row>
    <row r="82" spans="1:46" ht="15.95" customHeight="1" x14ac:dyDescent="0.25">
      <c r="A82" s="58" t="s">
        <v>298</v>
      </c>
      <c r="B82" s="58"/>
      <c r="C82" s="58"/>
      <c r="D82" s="58"/>
      <c r="E82" s="58"/>
      <c r="F82" s="58"/>
      <c r="G82" s="18"/>
      <c r="H82" s="21">
        <v>11169</v>
      </c>
      <c r="I82" s="21">
        <v>-2234</v>
      </c>
      <c r="J82" s="21">
        <v>-2234</v>
      </c>
      <c r="K82" s="21">
        <v>-2234</v>
      </c>
      <c r="L82" s="21">
        <v>-2234</v>
      </c>
      <c r="M82" s="21">
        <v>-2234</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8" t="s">
        <v>299</v>
      </c>
      <c r="B83" s="58"/>
      <c r="C83" s="58"/>
      <c r="D83" s="58"/>
      <c r="E83" s="58"/>
      <c r="F83" s="58"/>
      <c r="G83" s="21">
        <v>-2956</v>
      </c>
      <c r="H83" s="17">
        <v>-771</v>
      </c>
      <c r="I83" s="21">
        <v>-9863</v>
      </c>
      <c r="J83" s="21">
        <v>-12809</v>
      </c>
      <c r="K83" s="21">
        <v>-2542</v>
      </c>
      <c r="L83" s="21">
        <v>-2388</v>
      </c>
      <c r="M83" s="21">
        <v>-2234</v>
      </c>
      <c r="N83" s="18"/>
      <c r="O83" s="18"/>
      <c r="P83" s="18"/>
      <c r="Q83" s="18"/>
      <c r="R83" s="18"/>
      <c r="S83" s="18"/>
      <c r="T83" s="18"/>
      <c r="U83" s="18"/>
      <c r="V83" s="18"/>
      <c r="W83" s="18"/>
      <c r="X83" s="18"/>
      <c r="Y83" s="18"/>
      <c r="Z83" s="21">
        <v>-16020</v>
      </c>
      <c r="AA83" s="18"/>
      <c r="AB83" s="18"/>
      <c r="AC83" s="18"/>
      <c r="AD83" s="18"/>
      <c r="AE83" s="18"/>
      <c r="AF83" s="18"/>
      <c r="AG83" s="18"/>
      <c r="AH83" s="18"/>
      <c r="AI83" s="18"/>
      <c r="AJ83" s="18"/>
      <c r="AK83" s="18"/>
      <c r="AL83" s="18"/>
      <c r="AM83" s="18"/>
      <c r="AN83" s="18"/>
      <c r="AO83" s="18"/>
      <c r="AP83" s="21">
        <v>-29913</v>
      </c>
      <c r="AQ83" s="18"/>
      <c r="AR83" s="18"/>
      <c r="AS83" s="18"/>
      <c r="AT83" s="21">
        <v>-79496</v>
      </c>
    </row>
    <row r="84" spans="1:46" ht="15.95" customHeight="1" x14ac:dyDescent="0.25">
      <c r="A84" s="58" t="s">
        <v>300</v>
      </c>
      <c r="B84" s="58"/>
      <c r="C84" s="58"/>
      <c r="D84" s="58"/>
      <c r="E84" s="58"/>
      <c r="F84" s="58"/>
      <c r="G84" s="21">
        <v>-2956</v>
      </c>
      <c r="H84" s="21">
        <v>-3727</v>
      </c>
      <c r="I84" s="21">
        <v>-13590</v>
      </c>
      <c r="J84" s="21">
        <v>-26398</v>
      </c>
      <c r="K84" s="21">
        <v>-28940</v>
      </c>
      <c r="L84" s="21">
        <v>-31328</v>
      </c>
      <c r="M84" s="21">
        <v>-33562</v>
      </c>
      <c r="N84" s="21">
        <v>-33562</v>
      </c>
      <c r="O84" s="21">
        <v>-33562</v>
      </c>
      <c r="P84" s="21">
        <v>-33562</v>
      </c>
      <c r="Q84" s="21">
        <v>-33562</v>
      </c>
      <c r="R84" s="21">
        <v>-33562</v>
      </c>
      <c r="S84" s="21">
        <v>-33562</v>
      </c>
      <c r="T84" s="21">
        <v>-33562</v>
      </c>
      <c r="U84" s="21">
        <v>-33562</v>
      </c>
      <c r="V84" s="21">
        <v>-33562</v>
      </c>
      <c r="W84" s="21">
        <v>-33562</v>
      </c>
      <c r="X84" s="21">
        <v>-33562</v>
      </c>
      <c r="Y84" s="21">
        <v>-33562</v>
      </c>
      <c r="Z84" s="21">
        <v>-49582</v>
      </c>
      <c r="AA84" s="21">
        <v>-49582</v>
      </c>
      <c r="AB84" s="21">
        <v>-49582</v>
      </c>
      <c r="AC84" s="21">
        <v>-49582</v>
      </c>
      <c r="AD84" s="21">
        <v>-49582</v>
      </c>
      <c r="AE84" s="21">
        <v>-49582</v>
      </c>
      <c r="AF84" s="21">
        <v>-49582</v>
      </c>
      <c r="AG84" s="21">
        <v>-49582</v>
      </c>
      <c r="AH84" s="21">
        <v>-49582</v>
      </c>
      <c r="AI84" s="21">
        <v>-49582</v>
      </c>
      <c r="AJ84" s="21">
        <v>-49582</v>
      </c>
      <c r="AK84" s="21">
        <v>-49582</v>
      </c>
      <c r="AL84" s="21">
        <v>-49582</v>
      </c>
      <c r="AM84" s="21">
        <v>-49582</v>
      </c>
      <c r="AN84" s="21">
        <v>-49582</v>
      </c>
      <c r="AO84" s="21">
        <v>-49582</v>
      </c>
      <c r="AP84" s="21">
        <v>-79496</v>
      </c>
      <c r="AQ84" s="21">
        <v>-79496</v>
      </c>
      <c r="AR84" s="21">
        <v>-79496</v>
      </c>
      <c r="AS84" s="21">
        <v>-79496</v>
      </c>
      <c r="AT84" s="18"/>
    </row>
    <row r="85" spans="1:46" ht="15.95" customHeight="1" x14ac:dyDescent="0.25">
      <c r="A85" s="58" t="s">
        <v>301</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58" t="s">
        <v>302</v>
      </c>
      <c r="B86" s="58"/>
      <c r="C86" s="58"/>
      <c r="D86" s="58"/>
      <c r="E86" s="58"/>
      <c r="F86" s="58"/>
      <c r="G86" s="21">
        <v>-2620</v>
      </c>
      <c r="H86" s="17">
        <v>-605</v>
      </c>
      <c r="I86" s="21">
        <v>-6863</v>
      </c>
      <c r="J86" s="21">
        <v>-7898</v>
      </c>
      <c r="K86" s="21">
        <v>-1389</v>
      </c>
      <c r="L86" s="21">
        <v>-1156</v>
      </c>
      <c r="M86" s="17">
        <v>-958</v>
      </c>
      <c r="N86" s="18"/>
      <c r="O86" s="18"/>
      <c r="P86" s="18"/>
      <c r="Q86" s="18"/>
      <c r="R86" s="18"/>
      <c r="S86" s="18"/>
      <c r="T86" s="18"/>
      <c r="U86" s="18"/>
      <c r="V86" s="18"/>
      <c r="W86" s="18"/>
      <c r="X86" s="18"/>
      <c r="Y86" s="18"/>
      <c r="Z86" s="21">
        <v>-1428</v>
      </c>
      <c r="AA86" s="18"/>
      <c r="AB86" s="18"/>
      <c r="AC86" s="18"/>
      <c r="AD86" s="18"/>
      <c r="AE86" s="18"/>
      <c r="AF86" s="18"/>
      <c r="AG86" s="18"/>
      <c r="AH86" s="18"/>
      <c r="AI86" s="18"/>
      <c r="AJ86" s="18"/>
      <c r="AK86" s="18"/>
      <c r="AL86" s="18"/>
      <c r="AM86" s="18"/>
      <c r="AN86" s="18"/>
      <c r="AO86" s="18"/>
      <c r="AP86" s="17">
        <v>-385</v>
      </c>
      <c r="AQ86" s="18"/>
      <c r="AR86" s="18"/>
      <c r="AS86" s="18"/>
      <c r="AT86" s="21">
        <v>-23302</v>
      </c>
    </row>
    <row r="87" spans="1:46" ht="32.1" customHeight="1" x14ac:dyDescent="0.25">
      <c r="A87" s="55" t="s">
        <v>303</v>
      </c>
      <c r="B87" s="55"/>
      <c r="C87" s="55"/>
      <c r="D87" s="55"/>
      <c r="E87" s="59">
        <v>-23301.598470000001</v>
      </c>
      <c r="F87" s="59"/>
      <c r="G87" s="14" t="s">
        <v>304</v>
      </c>
    </row>
    <row r="88" spans="1:46" ht="15.95" customHeight="1" x14ac:dyDescent="0.25">
      <c r="A88" s="55" t="s">
        <v>305</v>
      </c>
      <c r="B88" s="55"/>
      <c r="C88" s="55"/>
      <c r="D88" s="55"/>
      <c r="E88" s="53" t="s">
        <v>215</v>
      </c>
      <c r="F88" s="53"/>
      <c r="G88" s="14" t="s">
        <v>306</v>
      </c>
    </row>
    <row r="89" spans="1:46" ht="15.95" customHeight="1" x14ac:dyDescent="0.25">
      <c r="A89" s="55" t="s">
        <v>307</v>
      </c>
      <c r="B89" s="55"/>
      <c r="C89" s="55"/>
      <c r="D89" s="55"/>
      <c r="E89" s="53" t="s">
        <v>215</v>
      </c>
      <c r="F89" s="53"/>
      <c r="G89" s="14" t="s">
        <v>308</v>
      </c>
    </row>
    <row r="90" spans="1:46" ht="15.95" customHeight="1" thickBot="1" x14ac:dyDescent="0.3">
      <c r="A90" s="56" t="s">
        <v>309</v>
      </c>
      <c r="B90" s="56"/>
      <c r="C90" s="56"/>
      <c r="D90" s="56"/>
      <c r="E90" s="57" t="s">
        <v>215</v>
      </c>
      <c r="F90" s="57"/>
      <c r="G90" s="14" t="s">
        <v>308</v>
      </c>
    </row>
    <row r="92" spans="1:46" ht="11.1" customHeight="1" x14ac:dyDescent="0.25">
      <c r="A92" s="9" t="s">
        <v>310</v>
      </c>
    </row>
    <row r="93" spans="1:46" ht="11.1" customHeight="1" x14ac:dyDescent="0.25">
      <c r="A93" s="9" t="s">
        <v>311</v>
      </c>
    </row>
    <row r="94" spans="1:46" ht="11.1" customHeight="1" x14ac:dyDescent="0.25">
      <c r="A94" s="9" t="s">
        <v>312</v>
      </c>
    </row>
    <row r="95" spans="1:46" ht="11.1" customHeight="1" x14ac:dyDescent="0.25">
      <c r="A95" s="9" t="s">
        <v>313</v>
      </c>
    </row>
    <row r="96" spans="1:46" ht="11.1" customHeight="1" x14ac:dyDescent="0.25">
      <c r="A96" s="9" t="s">
        <v>314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315</v>
      </c>
      <c r="B19" s="47"/>
      <c r="C19" s="47"/>
      <c r="D19" s="47"/>
      <c r="E19" s="47"/>
      <c r="F19" s="47"/>
      <c r="G19" s="47"/>
      <c r="H19" s="47"/>
      <c r="I19" s="47"/>
      <c r="J19" s="47"/>
      <c r="K19" s="47"/>
      <c r="L19" s="47"/>
    </row>
    <row r="20" spans="1:12" ht="11.1" customHeight="1" x14ac:dyDescent="0.25"/>
    <row r="21" spans="1:12" ht="15.95" customHeight="1" x14ac:dyDescent="0.25">
      <c r="A21" s="44" t="s">
        <v>316</v>
      </c>
      <c r="B21" s="44" t="s">
        <v>317</v>
      </c>
      <c r="C21" s="46" t="s">
        <v>318</v>
      </c>
      <c r="D21" s="46"/>
      <c r="E21" s="46"/>
      <c r="F21" s="46"/>
      <c r="G21" s="46"/>
      <c r="H21" s="46"/>
      <c r="I21" s="44" t="s">
        <v>319</v>
      </c>
      <c r="J21" s="44" t="s">
        <v>320</v>
      </c>
      <c r="K21" s="44" t="s">
        <v>321</v>
      </c>
      <c r="L21" s="44" t="s">
        <v>322</v>
      </c>
    </row>
    <row r="22" spans="1:12" ht="32.1" customHeight="1" x14ac:dyDescent="0.25">
      <c r="A22" s="50"/>
      <c r="B22" s="50"/>
      <c r="C22" s="46" t="s">
        <v>323</v>
      </c>
      <c r="D22" s="46"/>
      <c r="E22" s="6"/>
      <c r="F22" s="6"/>
      <c r="G22" s="46" t="s">
        <v>324</v>
      </c>
      <c r="H22" s="46"/>
      <c r="I22" s="50"/>
      <c r="J22" s="50"/>
      <c r="K22" s="50"/>
      <c r="L22" s="50"/>
    </row>
    <row r="23" spans="1:12" ht="32.1" customHeight="1" x14ac:dyDescent="0.25">
      <c r="A23" s="45"/>
      <c r="B23" s="45"/>
      <c r="C23" s="6" t="s">
        <v>325</v>
      </c>
      <c r="D23" s="6" t="s">
        <v>326</v>
      </c>
      <c r="E23" s="6" t="s">
        <v>325</v>
      </c>
      <c r="F23" s="6" t="s">
        <v>326</v>
      </c>
      <c r="G23" s="6" t="s">
        <v>325</v>
      </c>
      <c r="H23" s="6" t="s">
        <v>326</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327</v>
      </c>
      <c r="C25" s="24" t="s">
        <v>61</v>
      </c>
      <c r="D25" s="24" t="s">
        <v>61</v>
      </c>
      <c r="E25" s="24" t="s">
        <v>61</v>
      </c>
      <c r="F25" s="24" t="s">
        <v>61</v>
      </c>
      <c r="G25" s="23" t="s">
        <v>61</v>
      </c>
      <c r="H25" s="23" t="s">
        <v>61</v>
      </c>
      <c r="I25" s="23" t="s">
        <v>328</v>
      </c>
      <c r="J25" s="23" t="s">
        <v>328</v>
      </c>
      <c r="K25" s="23" t="s">
        <v>61</v>
      </c>
      <c r="L25" s="23" t="s">
        <v>61</v>
      </c>
    </row>
    <row r="26" spans="1:12" ht="15.95" customHeight="1" x14ac:dyDescent="0.25">
      <c r="A26" s="22" t="s">
        <v>329</v>
      </c>
      <c r="B26" s="14" t="s">
        <v>330</v>
      </c>
      <c r="C26" s="6" t="s">
        <v>32</v>
      </c>
      <c r="D26" s="6" t="s">
        <v>32</v>
      </c>
      <c r="E26" s="25" t="s">
        <v>61</v>
      </c>
      <c r="F26" s="25" t="s">
        <v>61</v>
      </c>
      <c r="G26" s="6" t="s">
        <v>32</v>
      </c>
      <c r="H26" s="6" t="s">
        <v>32</v>
      </c>
      <c r="I26" s="6" t="s">
        <v>328</v>
      </c>
      <c r="J26" s="6" t="s">
        <v>328</v>
      </c>
      <c r="K26" s="6" t="s">
        <v>61</v>
      </c>
      <c r="L26" s="6" t="s">
        <v>61</v>
      </c>
    </row>
    <row r="27" spans="1:12" ht="32.1" customHeight="1" x14ac:dyDescent="0.25">
      <c r="A27" s="22" t="s">
        <v>331</v>
      </c>
      <c r="B27" s="14" t="s">
        <v>332</v>
      </c>
      <c r="C27" s="6" t="s">
        <v>32</v>
      </c>
      <c r="D27" s="6" t="s">
        <v>32</v>
      </c>
      <c r="E27" s="25" t="s">
        <v>61</v>
      </c>
      <c r="F27" s="25" t="s">
        <v>61</v>
      </c>
      <c r="G27" s="6" t="s">
        <v>32</v>
      </c>
      <c r="H27" s="6" t="s">
        <v>32</v>
      </c>
      <c r="I27" s="6" t="s">
        <v>328</v>
      </c>
      <c r="J27" s="6" t="s">
        <v>328</v>
      </c>
      <c r="K27" s="6" t="s">
        <v>61</v>
      </c>
      <c r="L27" s="6" t="s">
        <v>61</v>
      </c>
    </row>
    <row r="28" spans="1:12" ht="48" customHeight="1" x14ac:dyDescent="0.25">
      <c r="A28" s="22" t="s">
        <v>333</v>
      </c>
      <c r="B28" s="14" t="s">
        <v>334</v>
      </c>
      <c r="C28" s="6" t="s">
        <v>32</v>
      </c>
      <c r="D28" s="6" t="s">
        <v>32</v>
      </c>
      <c r="E28" s="25" t="s">
        <v>61</v>
      </c>
      <c r="F28" s="25" t="s">
        <v>61</v>
      </c>
      <c r="G28" s="6" t="s">
        <v>32</v>
      </c>
      <c r="H28" s="6" t="s">
        <v>32</v>
      </c>
      <c r="I28" s="6" t="s">
        <v>328</v>
      </c>
      <c r="J28" s="6" t="s">
        <v>328</v>
      </c>
      <c r="K28" s="6" t="s">
        <v>61</v>
      </c>
      <c r="L28" s="6" t="s">
        <v>61</v>
      </c>
    </row>
    <row r="29" spans="1:12" ht="32.1" customHeight="1" x14ac:dyDescent="0.25">
      <c r="A29" s="22" t="s">
        <v>335</v>
      </c>
      <c r="B29" s="14" t="s">
        <v>336</v>
      </c>
      <c r="C29" s="6" t="s">
        <v>32</v>
      </c>
      <c r="D29" s="6" t="s">
        <v>32</v>
      </c>
      <c r="E29" s="25" t="s">
        <v>61</v>
      </c>
      <c r="F29" s="25" t="s">
        <v>61</v>
      </c>
      <c r="G29" s="6" t="s">
        <v>32</v>
      </c>
      <c r="H29" s="6" t="s">
        <v>32</v>
      </c>
      <c r="I29" s="6" t="s">
        <v>328</v>
      </c>
      <c r="J29" s="6" t="s">
        <v>328</v>
      </c>
      <c r="K29" s="6" t="s">
        <v>61</v>
      </c>
      <c r="L29" s="6" t="s">
        <v>61</v>
      </c>
    </row>
    <row r="30" spans="1:12" ht="32.1" customHeight="1" x14ac:dyDescent="0.25">
      <c r="A30" s="22" t="s">
        <v>337</v>
      </c>
      <c r="B30" s="14" t="s">
        <v>338</v>
      </c>
      <c r="C30" s="6" t="s">
        <v>32</v>
      </c>
      <c r="D30" s="6" t="s">
        <v>32</v>
      </c>
      <c r="E30" s="25" t="s">
        <v>61</v>
      </c>
      <c r="F30" s="25" t="s">
        <v>61</v>
      </c>
      <c r="G30" s="6" t="s">
        <v>32</v>
      </c>
      <c r="H30" s="6" t="s">
        <v>32</v>
      </c>
      <c r="I30" s="6" t="s">
        <v>328</v>
      </c>
      <c r="J30" s="6" t="s">
        <v>328</v>
      </c>
      <c r="K30" s="6" t="s">
        <v>61</v>
      </c>
      <c r="L30" s="6" t="s">
        <v>61</v>
      </c>
    </row>
    <row r="31" spans="1:12" ht="32.1" customHeight="1" x14ac:dyDescent="0.25">
      <c r="A31" s="22" t="s">
        <v>339</v>
      </c>
      <c r="B31" s="14" t="s">
        <v>340</v>
      </c>
      <c r="C31" s="6" t="s">
        <v>32</v>
      </c>
      <c r="D31" s="6" t="s">
        <v>32</v>
      </c>
      <c r="E31" s="25" t="s">
        <v>61</v>
      </c>
      <c r="F31" s="25" t="s">
        <v>61</v>
      </c>
      <c r="G31" s="6" t="s">
        <v>32</v>
      </c>
      <c r="H31" s="6" t="s">
        <v>32</v>
      </c>
      <c r="I31" s="6" t="s">
        <v>328</v>
      </c>
      <c r="J31" s="6" t="s">
        <v>328</v>
      </c>
      <c r="K31" s="6" t="s">
        <v>61</v>
      </c>
      <c r="L31" s="6" t="s">
        <v>61</v>
      </c>
    </row>
    <row r="32" spans="1:12" ht="32.1" customHeight="1" x14ac:dyDescent="0.25">
      <c r="A32" s="22" t="s">
        <v>341</v>
      </c>
      <c r="B32" s="14" t="s">
        <v>342</v>
      </c>
      <c r="C32" s="6" t="s">
        <v>32</v>
      </c>
      <c r="D32" s="6" t="s">
        <v>32</v>
      </c>
      <c r="E32" s="25" t="s">
        <v>61</v>
      </c>
      <c r="F32" s="25" t="s">
        <v>61</v>
      </c>
      <c r="G32" s="6" t="s">
        <v>32</v>
      </c>
      <c r="H32" s="6" t="s">
        <v>32</v>
      </c>
      <c r="I32" s="6" t="s">
        <v>328</v>
      </c>
      <c r="J32" s="6" t="s">
        <v>328</v>
      </c>
      <c r="K32" s="6" t="s">
        <v>61</v>
      </c>
      <c r="L32" s="6" t="s">
        <v>61</v>
      </c>
    </row>
    <row r="33" spans="1:12" ht="32.1" customHeight="1" x14ac:dyDescent="0.25">
      <c r="A33" s="22" t="s">
        <v>343</v>
      </c>
      <c r="B33" s="14" t="s">
        <v>344</v>
      </c>
      <c r="C33" s="6" t="s">
        <v>32</v>
      </c>
      <c r="D33" s="6" t="s">
        <v>32</v>
      </c>
      <c r="E33" s="25" t="s">
        <v>61</v>
      </c>
      <c r="F33" s="25" t="s">
        <v>61</v>
      </c>
      <c r="G33" s="6" t="s">
        <v>32</v>
      </c>
      <c r="H33" s="6" t="s">
        <v>32</v>
      </c>
      <c r="I33" s="6" t="s">
        <v>328</v>
      </c>
      <c r="J33" s="6" t="s">
        <v>328</v>
      </c>
      <c r="K33" s="6" t="s">
        <v>61</v>
      </c>
      <c r="L33" s="6" t="s">
        <v>61</v>
      </c>
    </row>
    <row r="34" spans="1:12" ht="48" customHeight="1" x14ac:dyDescent="0.25">
      <c r="A34" s="22" t="s">
        <v>345</v>
      </c>
      <c r="B34" s="14" t="s">
        <v>346</v>
      </c>
      <c r="C34" s="6" t="s">
        <v>32</v>
      </c>
      <c r="D34" s="6" t="s">
        <v>32</v>
      </c>
      <c r="E34" s="25" t="s">
        <v>61</v>
      </c>
      <c r="F34" s="25" t="s">
        <v>61</v>
      </c>
      <c r="G34" s="6" t="s">
        <v>32</v>
      </c>
      <c r="H34" s="6" t="s">
        <v>32</v>
      </c>
      <c r="I34" s="6" t="s">
        <v>328</v>
      </c>
      <c r="J34" s="6" t="s">
        <v>328</v>
      </c>
      <c r="K34" s="6" t="s">
        <v>61</v>
      </c>
      <c r="L34" s="6" t="s">
        <v>61</v>
      </c>
    </row>
    <row r="35" spans="1:12" ht="15.95" customHeight="1" x14ac:dyDescent="0.25">
      <c r="A35" s="22" t="s">
        <v>347</v>
      </c>
      <c r="B35" s="14" t="s">
        <v>348</v>
      </c>
      <c r="C35" s="6" t="s">
        <v>32</v>
      </c>
      <c r="D35" s="6" t="s">
        <v>32</v>
      </c>
      <c r="E35" s="25" t="s">
        <v>61</v>
      </c>
      <c r="F35" s="25" t="s">
        <v>61</v>
      </c>
      <c r="G35" s="6" t="s">
        <v>32</v>
      </c>
      <c r="H35" s="6" t="s">
        <v>32</v>
      </c>
      <c r="I35" s="6" t="s">
        <v>328</v>
      </c>
      <c r="J35" s="6" t="s">
        <v>328</v>
      </c>
      <c r="K35" s="6" t="s">
        <v>61</v>
      </c>
      <c r="L35" s="6" t="s">
        <v>61</v>
      </c>
    </row>
    <row r="36" spans="1:12" ht="32.1" customHeight="1" x14ac:dyDescent="0.25">
      <c r="A36" s="22" t="s">
        <v>349</v>
      </c>
      <c r="B36" s="14" t="s">
        <v>350</v>
      </c>
      <c r="C36" s="6" t="s">
        <v>32</v>
      </c>
      <c r="D36" s="6" t="s">
        <v>32</v>
      </c>
      <c r="E36" s="25" t="s">
        <v>61</v>
      </c>
      <c r="F36" s="25" t="s">
        <v>61</v>
      </c>
      <c r="G36" s="6" t="s">
        <v>32</v>
      </c>
      <c r="H36" s="6" t="s">
        <v>32</v>
      </c>
      <c r="I36" s="6" t="s">
        <v>328</v>
      </c>
      <c r="J36" s="6" t="s">
        <v>328</v>
      </c>
      <c r="K36" s="6" t="s">
        <v>61</v>
      </c>
      <c r="L36" s="6" t="s">
        <v>61</v>
      </c>
    </row>
    <row r="37" spans="1:12" ht="15.95" customHeight="1" x14ac:dyDescent="0.25">
      <c r="A37" s="22" t="s">
        <v>351</v>
      </c>
      <c r="B37" s="14" t="s">
        <v>352</v>
      </c>
      <c r="C37" s="6" t="s">
        <v>32</v>
      </c>
      <c r="D37" s="6" t="s">
        <v>32</v>
      </c>
      <c r="E37" s="25" t="s">
        <v>61</v>
      </c>
      <c r="F37" s="25" t="s">
        <v>61</v>
      </c>
      <c r="G37" s="6" t="s">
        <v>32</v>
      </c>
      <c r="H37" s="6" t="s">
        <v>32</v>
      </c>
      <c r="I37" s="6" t="s">
        <v>328</v>
      </c>
      <c r="J37" s="6" t="s">
        <v>328</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328</v>
      </c>
      <c r="J38" s="23" t="s">
        <v>328</v>
      </c>
      <c r="K38" s="23" t="s">
        <v>61</v>
      </c>
      <c r="L38" s="23" t="s">
        <v>61</v>
      </c>
    </row>
    <row r="39" spans="1:12" ht="63" customHeight="1" x14ac:dyDescent="0.25">
      <c r="A39" s="22" t="s">
        <v>16</v>
      </c>
      <c r="B39" s="14" t="s">
        <v>355</v>
      </c>
      <c r="C39" s="25" t="s">
        <v>356</v>
      </c>
      <c r="D39" s="25" t="s">
        <v>357</v>
      </c>
      <c r="E39" s="25" t="s">
        <v>61</v>
      </c>
      <c r="F39" s="25" t="s">
        <v>61</v>
      </c>
      <c r="G39" s="6" t="s">
        <v>356</v>
      </c>
      <c r="H39" s="6" t="s">
        <v>357</v>
      </c>
      <c r="I39" s="6" t="s">
        <v>39</v>
      </c>
      <c r="J39" s="6" t="s">
        <v>328</v>
      </c>
      <c r="K39" s="6" t="s">
        <v>61</v>
      </c>
      <c r="L39" s="6" t="s">
        <v>61</v>
      </c>
    </row>
    <row r="40" spans="1:12" ht="48" customHeight="1" x14ac:dyDescent="0.25">
      <c r="A40" s="22" t="s">
        <v>358</v>
      </c>
      <c r="B40" s="14" t="s">
        <v>359</v>
      </c>
      <c r="C40" s="25" t="s">
        <v>360</v>
      </c>
      <c r="D40" s="25" t="s">
        <v>360</v>
      </c>
      <c r="E40" s="25" t="s">
        <v>61</v>
      </c>
      <c r="F40" s="25" t="s">
        <v>61</v>
      </c>
      <c r="G40" s="6" t="s">
        <v>360</v>
      </c>
      <c r="H40" s="6" t="s">
        <v>360</v>
      </c>
      <c r="I40" s="6" t="s">
        <v>328</v>
      </c>
      <c r="J40" s="6" t="s">
        <v>328</v>
      </c>
      <c r="K40" s="6" t="s">
        <v>61</v>
      </c>
      <c r="L40" s="6" t="s">
        <v>61</v>
      </c>
    </row>
    <row r="41" spans="1:12" ht="32.1" customHeight="1" x14ac:dyDescent="0.25">
      <c r="A41" s="22" t="s">
        <v>361</v>
      </c>
      <c r="B41" s="22" t="s">
        <v>362</v>
      </c>
      <c r="C41" s="24" t="s">
        <v>61</v>
      </c>
      <c r="D41" s="24" t="s">
        <v>61</v>
      </c>
      <c r="E41" s="24" t="s">
        <v>61</v>
      </c>
      <c r="F41" s="24" t="s">
        <v>61</v>
      </c>
      <c r="G41" s="23" t="s">
        <v>61</v>
      </c>
      <c r="H41" s="23" t="s">
        <v>61</v>
      </c>
      <c r="I41" s="23" t="s">
        <v>328</v>
      </c>
      <c r="J41" s="23" t="s">
        <v>328</v>
      </c>
      <c r="K41" s="23" t="s">
        <v>61</v>
      </c>
      <c r="L41" s="23" t="s">
        <v>61</v>
      </c>
    </row>
    <row r="42" spans="1:12" ht="32.1" customHeight="1" x14ac:dyDescent="0.25">
      <c r="A42" s="22" t="s">
        <v>17</v>
      </c>
      <c r="B42" s="14" t="s">
        <v>363</v>
      </c>
      <c r="C42" s="6" t="s">
        <v>32</v>
      </c>
      <c r="D42" s="6" t="s">
        <v>32</v>
      </c>
      <c r="E42" s="25" t="s">
        <v>61</v>
      </c>
      <c r="F42" s="25" t="s">
        <v>61</v>
      </c>
      <c r="G42" s="6" t="s">
        <v>32</v>
      </c>
      <c r="H42" s="6" t="s">
        <v>32</v>
      </c>
      <c r="I42" s="6" t="s">
        <v>328</v>
      </c>
      <c r="J42" s="6" t="s">
        <v>328</v>
      </c>
      <c r="K42" s="6" t="s">
        <v>61</v>
      </c>
      <c r="L42" s="6" t="s">
        <v>61</v>
      </c>
    </row>
    <row r="43" spans="1:12" ht="48" customHeight="1" x14ac:dyDescent="0.25">
      <c r="A43" s="22" t="s">
        <v>364</v>
      </c>
      <c r="B43" s="14" t="s">
        <v>365</v>
      </c>
      <c r="C43" s="25" t="s">
        <v>360</v>
      </c>
      <c r="D43" s="25" t="s">
        <v>360</v>
      </c>
      <c r="E43" s="25" t="s">
        <v>61</v>
      </c>
      <c r="F43" s="25" t="s">
        <v>61</v>
      </c>
      <c r="G43" s="6" t="s">
        <v>360</v>
      </c>
      <c r="H43" s="6" t="s">
        <v>360</v>
      </c>
      <c r="I43" s="6" t="s">
        <v>328</v>
      </c>
      <c r="J43" s="6" t="s">
        <v>328</v>
      </c>
      <c r="K43" s="6" t="s">
        <v>61</v>
      </c>
      <c r="L43" s="6" t="s">
        <v>61</v>
      </c>
    </row>
    <row r="44" spans="1:12" ht="126.95" customHeight="1" x14ac:dyDescent="0.25">
      <c r="A44" s="22" t="s">
        <v>366</v>
      </c>
      <c r="B44" s="14" t="s">
        <v>367</v>
      </c>
      <c r="C44" s="25" t="s">
        <v>368</v>
      </c>
      <c r="D44" s="25" t="s">
        <v>369</v>
      </c>
      <c r="E44" s="25" t="s">
        <v>61</v>
      </c>
      <c r="F44" s="25" t="s">
        <v>61</v>
      </c>
      <c r="G44" s="6" t="s">
        <v>368</v>
      </c>
      <c r="H44" s="6" t="s">
        <v>369</v>
      </c>
      <c r="I44" s="6" t="s">
        <v>370</v>
      </c>
      <c r="J44" s="6" t="s">
        <v>370</v>
      </c>
      <c r="K44" s="6" t="s">
        <v>61</v>
      </c>
      <c r="L44" s="6" t="s">
        <v>61</v>
      </c>
    </row>
    <row r="45" spans="1:12" ht="63" customHeight="1" x14ac:dyDescent="0.25">
      <c r="A45" s="22" t="s">
        <v>371</v>
      </c>
      <c r="B45" s="14" t="s">
        <v>372</v>
      </c>
      <c r="C45" s="6" t="s">
        <v>32</v>
      </c>
      <c r="D45" s="6" t="s">
        <v>32</v>
      </c>
      <c r="E45" s="25" t="s">
        <v>61</v>
      </c>
      <c r="F45" s="25" t="s">
        <v>61</v>
      </c>
      <c r="G45" s="6" t="s">
        <v>32</v>
      </c>
      <c r="H45" s="6" t="s">
        <v>32</v>
      </c>
      <c r="I45" s="6" t="s">
        <v>328</v>
      </c>
      <c r="J45" s="6" t="s">
        <v>328</v>
      </c>
      <c r="K45" s="6" t="s">
        <v>61</v>
      </c>
      <c r="L45" s="6" t="s">
        <v>61</v>
      </c>
    </row>
    <row r="46" spans="1:12" ht="141.94999999999999" customHeight="1" x14ac:dyDescent="0.25">
      <c r="A46" s="22" t="s">
        <v>373</v>
      </c>
      <c r="B46" s="14" t="s">
        <v>374</v>
      </c>
      <c r="C46" s="6" t="s">
        <v>32</v>
      </c>
      <c r="D46" s="6" t="s">
        <v>32</v>
      </c>
      <c r="E46" s="25" t="s">
        <v>61</v>
      </c>
      <c r="F46" s="25" t="s">
        <v>61</v>
      </c>
      <c r="G46" s="6" t="s">
        <v>32</v>
      </c>
      <c r="H46" s="6" t="s">
        <v>32</v>
      </c>
      <c r="I46" s="6" t="s">
        <v>328</v>
      </c>
      <c r="J46" s="6" t="s">
        <v>328</v>
      </c>
      <c r="K46" s="6" t="s">
        <v>61</v>
      </c>
      <c r="L46" s="6" t="s">
        <v>61</v>
      </c>
    </row>
    <row r="47" spans="1:12" ht="126.95" customHeight="1" x14ac:dyDescent="0.25">
      <c r="A47" s="22" t="s">
        <v>375</v>
      </c>
      <c r="B47" s="14" t="s">
        <v>376</v>
      </c>
      <c r="C47" s="25" t="s">
        <v>368</v>
      </c>
      <c r="D47" s="25" t="s">
        <v>369</v>
      </c>
      <c r="E47" s="25" t="s">
        <v>61</v>
      </c>
      <c r="F47" s="25" t="s">
        <v>61</v>
      </c>
      <c r="G47" s="6" t="s">
        <v>368</v>
      </c>
      <c r="H47" s="6" t="s">
        <v>369</v>
      </c>
      <c r="I47" s="6" t="s">
        <v>370</v>
      </c>
      <c r="J47" s="6" t="s">
        <v>370</v>
      </c>
      <c r="K47" s="6" t="s">
        <v>61</v>
      </c>
      <c r="L47" s="6" t="s">
        <v>61</v>
      </c>
    </row>
    <row r="48" spans="1:12" ht="15.95" customHeight="1" x14ac:dyDescent="0.25">
      <c r="A48" s="22" t="s">
        <v>377</v>
      </c>
      <c r="B48" s="22" t="s">
        <v>378</v>
      </c>
      <c r="C48" s="24" t="s">
        <v>61</v>
      </c>
      <c r="D48" s="24" t="s">
        <v>61</v>
      </c>
      <c r="E48" s="24" t="s">
        <v>61</v>
      </c>
      <c r="F48" s="24" t="s">
        <v>61</v>
      </c>
      <c r="G48" s="23" t="s">
        <v>61</v>
      </c>
      <c r="H48" s="23" t="s">
        <v>61</v>
      </c>
      <c r="I48" s="23" t="s">
        <v>328</v>
      </c>
      <c r="J48" s="23" t="s">
        <v>328</v>
      </c>
      <c r="K48" s="23" t="s">
        <v>61</v>
      </c>
      <c r="L48" s="23" t="s">
        <v>61</v>
      </c>
    </row>
    <row r="49" spans="1:12" ht="32.1" customHeight="1" x14ac:dyDescent="0.25">
      <c r="A49" s="22" t="s">
        <v>24</v>
      </c>
      <c r="B49" s="14" t="s">
        <v>379</v>
      </c>
      <c r="C49" s="6" t="s">
        <v>32</v>
      </c>
      <c r="D49" s="6" t="s">
        <v>32</v>
      </c>
      <c r="E49" s="25" t="s">
        <v>61</v>
      </c>
      <c r="F49" s="25" t="s">
        <v>61</v>
      </c>
      <c r="G49" s="6" t="s">
        <v>32</v>
      </c>
      <c r="H49" s="6" t="s">
        <v>32</v>
      </c>
      <c r="I49" s="6" t="s">
        <v>328</v>
      </c>
      <c r="J49" s="6" t="s">
        <v>328</v>
      </c>
      <c r="K49" s="6" t="s">
        <v>61</v>
      </c>
      <c r="L49" s="6" t="s">
        <v>61</v>
      </c>
    </row>
    <row r="50" spans="1:12" ht="126.95" customHeight="1" x14ac:dyDescent="0.25">
      <c r="A50" s="22" t="s">
        <v>380</v>
      </c>
      <c r="B50" s="14" t="s">
        <v>381</v>
      </c>
      <c r="C50" s="25" t="s">
        <v>368</v>
      </c>
      <c r="D50" s="25" t="s">
        <v>369</v>
      </c>
      <c r="E50" s="25" t="s">
        <v>61</v>
      </c>
      <c r="F50" s="25" t="s">
        <v>61</v>
      </c>
      <c r="G50" s="6" t="s">
        <v>368</v>
      </c>
      <c r="H50" s="6" t="s">
        <v>369</v>
      </c>
      <c r="I50" s="6" t="s">
        <v>370</v>
      </c>
      <c r="J50" s="6" t="s">
        <v>370</v>
      </c>
      <c r="K50" s="6" t="s">
        <v>61</v>
      </c>
      <c r="L50" s="6" t="s">
        <v>61</v>
      </c>
    </row>
    <row r="51" spans="1:12" ht="48" customHeight="1" x14ac:dyDescent="0.25">
      <c r="A51" s="22" t="s">
        <v>382</v>
      </c>
      <c r="B51" s="14" t="s">
        <v>383</v>
      </c>
      <c r="C51" s="6" t="s">
        <v>32</v>
      </c>
      <c r="D51" s="6" t="s">
        <v>32</v>
      </c>
      <c r="E51" s="25" t="s">
        <v>61</v>
      </c>
      <c r="F51" s="25" t="s">
        <v>61</v>
      </c>
      <c r="G51" s="6" t="s">
        <v>32</v>
      </c>
      <c r="H51" s="6" t="s">
        <v>32</v>
      </c>
      <c r="I51" s="6" t="s">
        <v>328</v>
      </c>
      <c r="J51" s="6" t="s">
        <v>328</v>
      </c>
      <c r="K51" s="6" t="s">
        <v>61</v>
      </c>
      <c r="L51" s="6" t="s">
        <v>61</v>
      </c>
    </row>
    <row r="52" spans="1:12" ht="48" customHeight="1" x14ac:dyDescent="0.25">
      <c r="A52" s="22" t="s">
        <v>384</v>
      </c>
      <c r="B52" s="14" t="s">
        <v>385</v>
      </c>
      <c r="C52" s="6" t="s">
        <v>32</v>
      </c>
      <c r="D52" s="6" t="s">
        <v>32</v>
      </c>
      <c r="E52" s="25" t="s">
        <v>61</v>
      </c>
      <c r="F52" s="25" t="s">
        <v>61</v>
      </c>
      <c r="G52" s="6" t="s">
        <v>32</v>
      </c>
      <c r="H52" s="6" t="s">
        <v>32</v>
      </c>
      <c r="I52" s="6" t="s">
        <v>328</v>
      </c>
      <c r="J52" s="6" t="s">
        <v>328</v>
      </c>
      <c r="K52" s="6" t="s">
        <v>61</v>
      </c>
      <c r="L52" s="6" t="s">
        <v>61</v>
      </c>
    </row>
    <row r="53" spans="1:12" ht="126.95" customHeight="1" x14ac:dyDescent="0.25">
      <c r="A53" s="22" t="s">
        <v>386</v>
      </c>
      <c r="B53" s="14" t="s">
        <v>387</v>
      </c>
      <c r="C53" s="25" t="s">
        <v>388</v>
      </c>
      <c r="D53" s="25" t="s">
        <v>388</v>
      </c>
      <c r="E53" s="25" t="s">
        <v>61</v>
      </c>
      <c r="F53" s="25" t="s">
        <v>61</v>
      </c>
      <c r="G53" s="6" t="s">
        <v>388</v>
      </c>
      <c r="H53" s="6" t="s">
        <v>388</v>
      </c>
      <c r="I53" s="6" t="s">
        <v>370</v>
      </c>
      <c r="J53" s="6" t="s">
        <v>370</v>
      </c>
      <c r="K53" s="6" t="s">
        <v>61</v>
      </c>
      <c r="L53" s="6" t="s">
        <v>61</v>
      </c>
    </row>
    <row r="54" spans="1:12" ht="32.1" customHeight="1" x14ac:dyDescent="0.25">
      <c r="A54" s="22" t="s">
        <v>389</v>
      </c>
      <c r="B54" s="14" t="s">
        <v>390</v>
      </c>
      <c r="C54" s="6" t="s">
        <v>32</v>
      </c>
      <c r="D54" s="6" t="s">
        <v>32</v>
      </c>
      <c r="E54" s="6" t="s">
        <v>61</v>
      </c>
      <c r="F54" s="6" t="s">
        <v>61</v>
      </c>
      <c r="G54" s="6" t="s">
        <v>32</v>
      </c>
      <c r="H54" s="6" t="s">
        <v>32</v>
      </c>
      <c r="I54" s="6" t="s">
        <v>328</v>
      </c>
      <c r="J54" s="6" t="s">
        <v>328</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Евграшина Карина Александровна</dc:creator>
  <cp:lastModifiedBy>Евграшина Карина Александровна</cp:lastModifiedBy>
  <dcterms:created xsi:type="dcterms:W3CDTF">2023-01-25T10:05:41Z</dcterms:created>
  <dcterms:modified xsi:type="dcterms:W3CDTF">2023-01-25T10:08:03Z</dcterms:modified>
</cp:coreProperties>
</file>